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45" windowHeight="12015"/>
  </bookViews>
  <sheets>
    <sheet name="Hárok1" sheetId="1" r:id="rId1"/>
    <sheet name="Hárok2" sheetId="2" r:id="rId2"/>
    <sheet name="Hárok3" sheetId="3" r:id="rId3"/>
  </sheets>
  <calcPr calcId="124519"/>
</workbook>
</file>

<file path=xl/calcChain.xml><?xml version="1.0" encoding="utf-8"?>
<calcChain xmlns="http://schemas.openxmlformats.org/spreadsheetml/2006/main">
  <c r="H246" i="1"/>
  <c r="H240"/>
  <c r="H220"/>
  <c r="H215"/>
  <c r="H208"/>
  <c r="H197"/>
  <c r="H162"/>
  <c r="H148"/>
  <c r="G246"/>
  <c r="G240"/>
  <c r="G220"/>
  <c r="G215"/>
  <c r="G208"/>
  <c r="G197"/>
  <c r="G162"/>
  <c r="G148"/>
  <c r="H56"/>
  <c r="H28"/>
  <c r="H15"/>
  <c r="G56"/>
  <c r="G28"/>
  <c r="G15"/>
  <c r="F148"/>
  <c r="F246"/>
  <c r="F240"/>
  <c r="F220"/>
  <c r="F215"/>
  <c r="F208"/>
  <c r="F197"/>
  <c r="F162"/>
  <c r="F56"/>
  <c r="F28"/>
  <c r="F15"/>
  <c r="E240"/>
  <c r="E208"/>
  <c r="E197"/>
  <c r="E162"/>
  <c r="E148"/>
  <c r="E77"/>
  <c r="E56"/>
  <c r="E28"/>
  <c r="E15"/>
  <c r="D197"/>
  <c r="D162"/>
  <c r="D148"/>
  <c r="D28"/>
  <c r="D15"/>
  <c r="C246"/>
  <c r="C240"/>
  <c r="C231"/>
  <c r="C226"/>
  <c r="C220"/>
  <c r="C215"/>
  <c r="C208"/>
  <c r="C197"/>
  <c r="C172"/>
  <c r="C162"/>
  <c r="C148"/>
  <c r="C82"/>
  <c r="C77"/>
  <c r="C67"/>
  <c r="C56"/>
  <c r="C28"/>
  <c r="C15"/>
  <c r="B246"/>
  <c r="B240"/>
  <c r="B231"/>
  <c r="B226"/>
  <c r="B220"/>
  <c r="B215"/>
  <c r="B208"/>
  <c r="B184"/>
  <c r="B178"/>
  <c r="B162"/>
  <c r="B148"/>
  <c r="B77"/>
  <c r="B28"/>
  <c r="B15"/>
  <c r="E262"/>
  <c r="E246"/>
  <c r="E231"/>
  <c r="E220"/>
  <c r="E215"/>
  <c r="E184"/>
  <c r="E178"/>
  <c r="E67"/>
  <c r="D246"/>
  <c r="D240"/>
  <c r="D215"/>
  <c r="D208"/>
  <c r="D56"/>
</calcChain>
</file>

<file path=xl/sharedStrings.xml><?xml version="1.0" encoding="utf-8"?>
<sst xmlns="http://schemas.openxmlformats.org/spreadsheetml/2006/main" count="291" uniqueCount="269">
  <si>
    <t>Daňové príjmy</t>
  </si>
  <si>
    <t>111003 - výnos dane poukázanej územnej samospráve</t>
  </si>
  <si>
    <t>133 013 - za komunálne odpady</t>
  </si>
  <si>
    <t>133 012 - za užívanie verejného priestranstva</t>
  </si>
  <si>
    <t>133 014 - za jadrové zariadenia</t>
  </si>
  <si>
    <t>Nedaňové príjmy</t>
  </si>
  <si>
    <t>212 002 - z prenajatých pozemkov</t>
  </si>
  <si>
    <t>121 001 - za pozemkov</t>
  </si>
  <si>
    <t>121 002 - za stavieb</t>
  </si>
  <si>
    <t>121 003 - z bytov</t>
  </si>
  <si>
    <t>133 001 - za psa</t>
  </si>
  <si>
    <t>213 003 - z prenajatých budov</t>
  </si>
  <si>
    <t>221 004 - ostatné poplatky (správne, a pod.)</t>
  </si>
  <si>
    <t>223 001 1 - vodné</t>
  </si>
  <si>
    <t>223 001 2 - vyhlásanie v MR</t>
  </si>
  <si>
    <t>312 001 - zo ŠR - hmotná núdza</t>
  </si>
  <si>
    <t>312 012 zo ŠR - školstvo</t>
  </si>
  <si>
    <t>312 012 1 - voľby</t>
  </si>
  <si>
    <t>312 012 3 - REGOB</t>
  </si>
  <si>
    <t>312 012 4 - stavebný poriadok</t>
  </si>
  <si>
    <t>312 012 5 - ŽP</t>
  </si>
  <si>
    <t>312 012 7 - cestná doprava</t>
  </si>
  <si>
    <t>P R Í J M Y</t>
  </si>
  <si>
    <t>Daňové príjmy spolu</t>
  </si>
  <si>
    <t>Nedaňové príjmy spolu</t>
  </si>
  <si>
    <t xml:space="preserve">V Ý D A V K Y </t>
  </si>
  <si>
    <t xml:space="preserve">611 - tar. a  zákl. platy </t>
  </si>
  <si>
    <t>612 001 - osobný prípaltok</t>
  </si>
  <si>
    <t>614 - odmeny</t>
  </si>
  <si>
    <t>621 - odvody do VšZP</t>
  </si>
  <si>
    <t>623 - odvody do ostatných zdravotných poisťovní</t>
  </si>
  <si>
    <t>625 001 - SP - odvody na nemocenské poistenie</t>
  </si>
  <si>
    <t>625 002 - SP - odvody na starobné poistenie</t>
  </si>
  <si>
    <t>625 003 - SP - odvody na úrazové poistenie</t>
  </si>
  <si>
    <t>625 004 - SP - invalidné poistenie</t>
  </si>
  <si>
    <t>625 005 - SP - poistenie v nezamestnanosti</t>
  </si>
  <si>
    <t>625 007 - poistenie do rezervného fondu</t>
  </si>
  <si>
    <t>631 001 - cestovné náhrady</t>
  </si>
  <si>
    <t>632 001 - energie</t>
  </si>
  <si>
    <t>633 006 - všeobecný materiál</t>
  </si>
  <si>
    <t>633 009 - knihy, časopisy</t>
  </si>
  <si>
    <t>633 010 - pracovné odevy</t>
  </si>
  <si>
    <t>633 013 - softwer a licencie</t>
  </si>
  <si>
    <t>633 016 - reprezentačné (kvety, dary...)</t>
  </si>
  <si>
    <t>637 002 - konkurzy, súťaže</t>
  </si>
  <si>
    <t>637 003 - prpagácia, reklama a inzercia</t>
  </si>
  <si>
    <t>637 004 - všeobecné služby</t>
  </si>
  <si>
    <t>637 011 - štúdie, posudky,expertízy</t>
  </si>
  <si>
    <t>637 014 - stravovanie</t>
  </si>
  <si>
    <t>637 015 - poistné</t>
  </si>
  <si>
    <t>637 016 - prídel do SF</t>
  </si>
  <si>
    <t>637 017 - provízie kuriér</t>
  </si>
  <si>
    <t>637 026  - odmeny OZ</t>
  </si>
  <si>
    <t>637 027 - odmeny na dohody</t>
  </si>
  <si>
    <t>611 - plat - hl. kontrolór</t>
  </si>
  <si>
    <t>621 - poistné do VšZP</t>
  </si>
  <si>
    <t>625 001 - SP- nemocenské poistenie</t>
  </si>
  <si>
    <t>625 002 - SP - starobné poistenie</t>
  </si>
  <si>
    <t>625 003 - SP - úrazové poistenie</t>
  </si>
  <si>
    <t>637 005 - špeciálne služby (audit)</t>
  </si>
  <si>
    <t>637 012 - poplatky v banke</t>
  </si>
  <si>
    <t>642 001 - bežné transfery OZ (SOÚ)</t>
  </si>
  <si>
    <t>642 002 - bežné transfery (napr.ZMOS, RVC, Vážska cesta)</t>
  </si>
  <si>
    <t>642 002 1 - transfer ostatné (Zelenické hry a pod.)</t>
  </si>
  <si>
    <t>632 001 - elektrická energia</t>
  </si>
  <si>
    <t xml:space="preserve">635 006 - údržba </t>
  </si>
  <si>
    <t>637 035 - dane a poplatky</t>
  </si>
  <si>
    <t>635 006 - údržba</t>
  </si>
  <si>
    <t>633 004 - nádoby</t>
  </si>
  <si>
    <t>637 004 - zber odpadu</t>
  </si>
  <si>
    <t>637 012 - poplatky za uloženie odpadu</t>
  </si>
  <si>
    <t>635 006 - rutinná a štandardná údržba</t>
  </si>
  <si>
    <t>637 027 - odmeny na dohodu</t>
  </si>
  <si>
    <t>Od. 0840 - DS</t>
  </si>
  <si>
    <t>633 015 - palivá ako zdroj energie</t>
  </si>
  <si>
    <t>635 006 - údržba a oprava</t>
  </si>
  <si>
    <t>632 002 - vodné</t>
  </si>
  <si>
    <t>633 009 - knihy a školské pomôcky</t>
  </si>
  <si>
    <t>Základná škola s MŠ</t>
  </si>
  <si>
    <t>originálne kompetenci:</t>
  </si>
  <si>
    <t>Materská škola so ŠJ</t>
  </si>
  <si>
    <t>ŠKD</t>
  </si>
  <si>
    <t>ŠJ pri ZŠ</t>
  </si>
  <si>
    <t>školstvo spolu</t>
  </si>
  <si>
    <t>635 004 - údržba a oprava</t>
  </si>
  <si>
    <t>633 006 -materiál</t>
  </si>
  <si>
    <t>633 013-softwer</t>
  </si>
  <si>
    <t>635 006- údržba a oprava budov, priestorov</t>
  </si>
  <si>
    <t>Vysvetlivky:</t>
  </si>
  <si>
    <t>S - skutočnosť</t>
  </si>
  <si>
    <t>OS - očakávaná skutočnosť</t>
  </si>
  <si>
    <t>R - rozpočet</t>
  </si>
  <si>
    <t>N - návrh</t>
  </si>
  <si>
    <t>Iné zdroje (kód zdroja 71)</t>
  </si>
  <si>
    <t>Tuzemské a bežné granty a transfery (kód zdroja 72)</t>
  </si>
  <si>
    <t xml:space="preserve">Iné zdroje spolu: </t>
  </si>
  <si>
    <t>312 012 p - ROEP - doplatok</t>
  </si>
  <si>
    <t>292 006 - príjmy z poistného plnenia</t>
  </si>
  <si>
    <t>292008 - príjmy z výťažkov z lotérií</t>
  </si>
  <si>
    <t>43 - predaj pozemku</t>
  </si>
  <si>
    <t>Kapitálové príjmy spolu:</t>
  </si>
  <si>
    <t>454 001 - prevod z RF</t>
  </si>
  <si>
    <t>Finančné operácie spolu</t>
  </si>
  <si>
    <t>311 - granty (kód zdroja 72 a 11H)</t>
  </si>
  <si>
    <t>633 001 - interiérové vybavenie</t>
  </si>
  <si>
    <t xml:space="preserve">312 012 8 - na opravu MK </t>
  </si>
  <si>
    <t>BEŽNÉ VÝDAVKY</t>
  </si>
  <si>
    <t xml:space="preserve">VÝDAVKY OBCE SPOLU: </t>
  </si>
  <si>
    <t xml:space="preserve">Grant 1 71 311 </t>
  </si>
  <si>
    <t>grant 1 71 312 007</t>
  </si>
  <si>
    <t>VÝDAVKY SPOLU:</t>
  </si>
  <si>
    <t>elektrická energia</t>
  </si>
  <si>
    <t>635 006- údržba OcÚ</t>
  </si>
  <si>
    <t>642 012-transfer odstupné</t>
  </si>
  <si>
    <t>FINANĆNÉ OPERÁCIE (druh rozpočtu3)</t>
  </si>
  <si>
    <t>453 - zostatok nevyčerpných NDS</t>
  </si>
  <si>
    <t>FINANČNÉ OPERÁCIE  (druh 3)</t>
  </si>
  <si>
    <t>KAPITÁLOVÉ PRÍJMY (druh 2)</t>
  </si>
  <si>
    <t>Bežné príjmy (druh 1)</t>
  </si>
  <si>
    <t>KAPITÁLOVÉ VÝDAVKY (druh rozpočtu 2)</t>
  </si>
  <si>
    <t>Vypracovala: Edita Podhradská</t>
  </si>
  <si>
    <t>Tuzemské transfery zo ŠR SR (kód zdroja 111):</t>
  </si>
  <si>
    <t>1 71 311  1</t>
  </si>
  <si>
    <t>1 71 311  2</t>
  </si>
  <si>
    <t>717 001 - realizácia nových stavieb (111) MI</t>
  </si>
  <si>
    <t>717 001 - realizácia nových stavieb (131D) MI</t>
  </si>
  <si>
    <t>výdavky z vlastných príjmov</t>
  </si>
  <si>
    <t>633 006 - vš.omateriál ŠR - kód zdroja 111</t>
  </si>
  <si>
    <t>637 002 - konkurzy, súťaže kód zdroja 71 (VÚC)</t>
  </si>
  <si>
    <t>637 027 - odmeny na dohodu ŠR (111)</t>
  </si>
  <si>
    <t>637 004 - zber odpadu kód zdroja 71</t>
  </si>
  <si>
    <t>Granty a transfery spolu (kód zdroja 111 ŠR)</t>
  </si>
  <si>
    <t xml:space="preserve">635 004 - údržba prev.strojov, náradia </t>
  </si>
  <si>
    <t>635 006 - údržba budov a priestranstiev</t>
  </si>
  <si>
    <t>637 001 - školenia, semináre</t>
  </si>
  <si>
    <t>642 001 1 - transfery napr. JDS, cirkev</t>
  </si>
  <si>
    <t>292017-z vratiek</t>
  </si>
  <si>
    <t>292027-iné</t>
  </si>
  <si>
    <t xml:space="preserve">637 002 - zdroj 71 </t>
  </si>
  <si>
    <t>od. 10 7 0 - sociálne služby (zdroj 111)</t>
  </si>
  <si>
    <t>Od.0160 - voľby (zdroj 111)</t>
  </si>
  <si>
    <t>prenesené kompetencie zo ŠR(zdroj 111)</t>
  </si>
  <si>
    <t>SoÚ Hlohovec</t>
  </si>
  <si>
    <t>713 005 - kamerový systém (zdroj111 ŠR)</t>
  </si>
  <si>
    <t>713 005 - kamerový systém (zdroj 41)</t>
  </si>
  <si>
    <t>614 - odmeny (zdroj 111)</t>
  </si>
  <si>
    <t>637 012 - poplatky za uloženie odpadu (zdroj 71)</t>
  </si>
  <si>
    <t>633 015 - palivá (zdroj 111)</t>
  </si>
  <si>
    <t>strecha MŠ</t>
  </si>
  <si>
    <t xml:space="preserve">637 004 - služby </t>
  </si>
  <si>
    <t>vl-príjmy školy MŠ školné</t>
  </si>
  <si>
    <t>vl.príjmy školy: ŠKD:</t>
  </si>
  <si>
    <t xml:space="preserve">vl.príjmy školy Šjpri ZŠ: </t>
  </si>
  <si>
    <t>vratka ZP</t>
  </si>
  <si>
    <t>223 001 3 - hrobové miesta</t>
  </si>
  <si>
    <t>312 012 1 - hav.stav budovy ZŠ</t>
  </si>
  <si>
    <t>3 52 513 001 úver</t>
  </si>
  <si>
    <t>633 006 - všeobecný materiál - kód zdroja 71</t>
  </si>
  <si>
    <t>nevyčerpané z predch.roku</t>
  </si>
  <si>
    <t>642 001 2 - transfer</t>
  </si>
  <si>
    <t>716 - projektové dokumentácie</t>
  </si>
  <si>
    <t>722 001 - kap.transfer OZ</t>
  </si>
  <si>
    <t>717 002 (ŠR 111) - rekonštrukcia a modernizácia</t>
  </si>
  <si>
    <t>odd.09 111 - Predškolské vzdelávania</t>
  </si>
  <si>
    <t>717 003 (ŠR 111) - stav.úpravy</t>
  </si>
  <si>
    <t>kv zš</t>
  </si>
  <si>
    <t>717 002 -rekonštrukcia KD</t>
  </si>
  <si>
    <t>722 001 - transfer obč,združeniu HZ</t>
  </si>
  <si>
    <t xml:space="preserve">651 002 -splácanie úrokov banke </t>
  </si>
  <si>
    <t>717 002 - rekonštrukcia a modernizácia (52)</t>
  </si>
  <si>
    <t>717 002 - rekonštrukcia a modernizácia (41)</t>
  </si>
  <si>
    <t>717 003 (41 vl.prostriedky)</t>
  </si>
  <si>
    <t>642 014 - transfer jednotlivcovi</t>
  </si>
  <si>
    <t>637 004 - všeobecné služby (kód zdroja 71)</t>
  </si>
  <si>
    <t>642 002 3 transfer</t>
  </si>
  <si>
    <t>821 004 - bankové úvery krátkodobé</t>
  </si>
  <si>
    <t>717 002 - rekonštrukcia (kód 3AA1)</t>
  </si>
  <si>
    <t>717 002 - rekonštrukcia (kód 3AA2)</t>
  </si>
  <si>
    <t>717 002 - rekonštrukcia (kód 41)</t>
  </si>
  <si>
    <t>Vlastné príjmy ZŠ s MŠ</t>
  </si>
  <si>
    <t>718 007 - komunikačná infraštruktúra</t>
  </si>
  <si>
    <t>637 005 - špec.služby</t>
  </si>
  <si>
    <t>633 006 - materiál</t>
  </si>
  <si>
    <t>635 006- údržba</t>
  </si>
  <si>
    <t>Bežné výdavky obce spolu:</t>
  </si>
  <si>
    <t>Vlastné príjmy obce</t>
  </si>
  <si>
    <t>BEŽNÉ PRÍJMY OBCE</t>
  </si>
  <si>
    <t>PRÍJMY OBCE  CELKOM</t>
  </si>
  <si>
    <t>0111 - riadenie obce</t>
  </si>
  <si>
    <t>01 1 2 - finančná a daňová politika</t>
  </si>
  <si>
    <t>Od.01 1 2- finančná a daňová politika spolu:</t>
  </si>
  <si>
    <t>Od. 0111 - riadenie obce spolu:</t>
  </si>
  <si>
    <t>03 2 0 PZ</t>
  </si>
  <si>
    <t>Od. 03 20 -PZ spolu:</t>
  </si>
  <si>
    <t>04 5 1 - MK</t>
  </si>
  <si>
    <t>Od. 04 5 1 - MK spolu:</t>
  </si>
  <si>
    <t>05 5 1 - odpadové hospodárstvo</t>
  </si>
  <si>
    <t>od. 05 51 - odpady spolu:</t>
  </si>
  <si>
    <t>06 2 0 - zeleň</t>
  </si>
  <si>
    <t>od.06 2 0 - zeleň spolu:</t>
  </si>
  <si>
    <t xml:space="preserve">06 3 0 - obecný vodovod </t>
  </si>
  <si>
    <t>od.06 30  - obecný vodovod spolu:</t>
  </si>
  <si>
    <t>od.06 40 - VO spolu:</t>
  </si>
  <si>
    <t>08 2 0 - Kultúrny dom</t>
  </si>
  <si>
    <t>od.08 2 0 KD spolu:</t>
  </si>
  <si>
    <t>08 3 0 - miestny rozhlas</t>
  </si>
  <si>
    <t>Od.08 3 0 - MR spolu:</t>
  </si>
  <si>
    <t>08 4 0 - cintorínske služby a DS</t>
  </si>
  <si>
    <t>10 7 0 - sociálne služby</t>
  </si>
  <si>
    <t>08 2 0 - Kultúra</t>
  </si>
  <si>
    <t>Od. - 08 2 0 - Kultúra spolu:</t>
  </si>
  <si>
    <t>01 1 1 riadenie obce</t>
  </si>
  <si>
    <t>odd.01 11 - spolu:</t>
  </si>
  <si>
    <t>04 5 1 - miestne komunikácie</t>
  </si>
  <si>
    <t>odd.04 51  spolu:</t>
  </si>
  <si>
    <t>06 4 0 - verejné osvetlenie</t>
  </si>
  <si>
    <t>od.06 4 0 VO spolu:</t>
  </si>
  <si>
    <t xml:space="preserve">Kapitálové výdavky obce spolu: </t>
  </si>
  <si>
    <t xml:space="preserve">633 004 - pracovné stroje </t>
  </si>
  <si>
    <t>Príjmy celkom (obec+ZŠ)</t>
  </si>
  <si>
    <t>633 001 - interierové vybavenie</t>
  </si>
  <si>
    <t>312 001 1 - COVID-19</t>
  </si>
  <si>
    <t>312 012 1 - transfer SDBO</t>
  </si>
  <si>
    <t>312 012 6 - Voľby</t>
  </si>
  <si>
    <t>453 -  zdroj 131Jzost. nevyčerp.prostr. z predch.r. ZŠ a HM</t>
  </si>
  <si>
    <t>453 - zdroj 46 - nevyčerp.z predch-rokov OcÚ</t>
  </si>
  <si>
    <t xml:space="preserve">514 002 - zdroj 20 . Návr.fin.pomoc </t>
  </si>
  <si>
    <t>633 002 - výpočtová technika (zdroj 111)</t>
  </si>
  <si>
    <t>633 016 - reprezentačné (zdroj 111) testovanie</t>
  </si>
  <si>
    <t>633 007 - špeciálny materiál (zdroj 111) testovanie</t>
  </si>
  <si>
    <t>637 004 - vš.služby (zdroj 111) testovanie</t>
  </si>
  <si>
    <t>637 004 - zber odpadu (zdroj 20)</t>
  </si>
  <si>
    <t>637 012 - poplatky za uloženie odpadu (zdroj 20)</t>
  </si>
  <si>
    <t>02 2 0 - Testovanie COVID-19</t>
  </si>
  <si>
    <t>633 006 - vš.materiál</t>
  </si>
  <si>
    <t>633 006 - reprezentačné Covid-19</t>
  </si>
  <si>
    <t>637 004 - vš.služby Covid- 19</t>
  </si>
  <si>
    <t>637 004  1 - vš.služby Covid- 19</t>
  </si>
  <si>
    <t>637 015 - poistenie Covid-19</t>
  </si>
  <si>
    <t>02 2 0 - spolu:</t>
  </si>
  <si>
    <t>636 002 - prenájom nádob</t>
  </si>
  <si>
    <t>633 004 - stroje a zariadenia</t>
  </si>
  <si>
    <t>633 004 (kód zdroja 71) - stroje a zariadenia</t>
  </si>
  <si>
    <t>633 006 1- (zdroj 111)vš.materiál-SDBO</t>
  </si>
  <si>
    <t>642 002 3 - transfer Osmy svetadiel Borová</t>
  </si>
  <si>
    <t>642 015 - transfer na nem.dávky</t>
  </si>
  <si>
    <t>637 004 1  - služby (mulčovanie)</t>
  </si>
  <si>
    <t>6535 006 (zdroj 71)</t>
  </si>
  <si>
    <t>713 004 - prev.prístroje</t>
  </si>
  <si>
    <t>2020 S</t>
  </si>
  <si>
    <t>2021 S</t>
  </si>
  <si>
    <t>2022 R</t>
  </si>
  <si>
    <t>2022 OS</t>
  </si>
  <si>
    <t>2023 N</t>
  </si>
  <si>
    <t>2024 N</t>
  </si>
  <si>
    <t>2025 N</t>
  </si>
  <si>
    <t>223 001 4 -iné</t>
  </si>
  <si>
    <t>312 012 - EFRR</t>
  </si>
  <si>
    <t>111 - kapitálové granty a dotácie 322 001</t>
  </si>
  <si>
    <t>633 006 1 - vš.materiál COVID-19 (zdroj 111) testovanie</t>
  </si>
  <si>
    <t>717 001 (vl.prostrie.)41</t>
  </si>
  <si>
    <t xml:space="preserve">642 014 transfer.jednotlivcom </t>
  </si>
  <si>
    <t>625 005 - SP- financovanie podpory</t>
  </si>
  <si>
    <t xml:space="preserve">632 003 - poštovné </t>
  </si>
  <si>
    <t>632 005 - telekomunikačné služby</t>
  </si>
  <si>
    <t>Návrh rozpočtu bol zverejnený dňa:  25.11.2022</t>
  </si>
  <si>
    <t>ROZPOČET  OBCE DOLNÉ ZELENICE   - NÁVRH</t>
  </si>
  <si>
    <t>Zvesené: 15.12.2022</t>
  </si>
  <si>
    <t xml:space="preserve">Schváelný OZ dňa:  15.12.2022    Uznesením č.70 /2022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</si>
</sst>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theme="6" tint="0.7999816888943144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9" tint="0.79998168889431442"/>
      <name val="Calibri"/>
      <family val="2"/>
      <charset val="238"/>
      <scheme val="minor"/>
    </font>
    <font>
      <sz val="11"/>
      <color theme="9" tint="0.79998168889431442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1" fillId="3" borderId="1" xfId="0" applyFont="1" applyFill="1" applyBorder="1"/>
    <xf numFmtId="0" fontId="0" fillId="3" borderId="1" xfId="0" applyFill="1" applyBorder="1"/>
    <xf numFmtId="0" fontId="1" fillId="3" borderId="2" xfId="0" applyFont="1" applyFill="1" applyBorder="1"/>
    <xf numFmtId="0" fontId="0" fillId="4" borderId="1" xfId="0" applyFill="1" applyBorder="1"/>
    <xf numFmtId="0" fontId="0" fillId="0" borderId="1" xfId="0" applyFont="1" applyFill="1" applyBorder="1"/>
    <xf numFmtId="3" fontId="0" fillId="0" borderId="1" xfId="0" applyNumberFormat="1" applyBorder="1"/>
    <xf numFmtId="0" fontId="1" fillId="0" borderId="0" xfId="0" applyFont="1" applyBorder="1"/>
    <xf numFmtId="0" fontId="0" fillId="0" borderId="0" xfId="0" applyBorder="1"/>
    <xf numFmtId="0" fontId="0" fillId="0" borderId="0" xfId="0" applyFont="1" applyFill="1" applyBorder="1"/>
    <xf numFmtId="0" fontId="7" fillId="0" borderId="0" xfId="0" applyFont="1" applyBorder="1"/>
    <xf numFmtId="0" fontId="1" fillId="4" borderId="1" xfId="0" applyFont="1" applyFill="1" applyBorder="1"/>
    <xf numFmtId="0" fontId="0" fillId="0" borderId="0" xfId="0" applyFont="1"/>
    <xf numFmtId="0" fontId="0" fillId="5" borderId="1" xfId="0" applyFill="1" applyBorder="1"/>
    <xf numFmtId="0" fontId="1" fillId="5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1" xfId="0" applyFont="1" applyFill="1" applyBorder="1"/>
    <xf numFmtId="0" fontId="5" fillId="0" borderId="1" xfId="0" applyFont="1" applyBorder="1"/>
    <xf numFmtId="0" fontId="0" fillId="0" borderId="2" xfId="0" applyBorder="1"/>
    <xf numFmtId="0" fontId="1" fillId="6" borderId="1" xfId="0" applyFont="1" applyFill="1" applyBorder="1"/>
    <xf numFmtId="0" fontId="0" fillId="6" borderId="1" xfId="0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2" fillId="6" borderId="1" xfId="0" applyFont="1" applyFill="1" applyBorder="1"/>
    <xf numFmtId="0" fontId="0" fillId="3" borderId="1" xfId="0" applyFont="1" applyFill="1" applyBorder="1"/>
    <xf numFmtId="0" fontId="6" fillId="5" borderId="1" xfId="0" applyFont="1" applyFill="1" applyBorder="1"/>
    <xf numFmtId="0" fontId="5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1" fillId="0" borderId="0" xfId="0" applyFont="1"/>
    <xf numFmtId="0" fontId="0" fillId="4" borderId="1" xfId="0" applyFont="1" applyFill="1" applyBorder="1"/>
    <xf numFmtId="0" fontId="5" fillId="2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0" fontId="0" fillId="7" borderId="1" xfId="0" applyFill="1" applyBorder="1"/>
    <xf numFmtId="0" fontId="0" fillId="7" borderId="1" xfId="0" applyFont="1" applyFill="1" applyBorder="1"/>
    <xf numFmtId="3" fontId="0" fillId="7" borderId="1" xfId="0" applyNumberFormat="1" applyFill="1" applyBorder="1"/>
    <xf numFmtId="0" fontId="1" fillId="8" borderId="1" xfId="0" applyFont="1" applyFill="1" applyBorder="1"/>
    <xf numFmtId="0" fontId="0" fillId="8" borderId="1" xfId="0" applyFill="1" applyBorder="1"/>
    <xf numFmtId="0" fontId="5" fillId="0" borderId="0" xfId="0" applyFont="1" applyBorder="1"/>
    <xf numFmtId="0" fontId="1" fillId="9" borderId="1" xfId="0" applyFont="1" applyFill="1" applyBorder="1"/>
    <xf numFmtId="0" fontId="0" fillId="9" borderId="1" xfId="0" applyFill="1" applyBorder="1"/>
    <xf numFmtId="0" fontId="0" fillId="9" borderId="1" xfId="0" applyFont="1" applyFill="1" applyBorder="1"/>
    <xf numFmtId="0" fontId="6" fillId="9" borderId="1" xfId="0" applyFont="1" applyFill="1" applyBorder="1"/>
    <xf numFmtId="0" fontId="5" fillId="9" borderId="1" xfId="0" applyFont="1" applyFill="1" applyBorder="1"/>
    <xf numFmtId="3" fontId="0" fillId="5" borderId="1" xfId="0" applyNumberFormat="1" applyFill="1" applyBorder="1" applyAlignment="1">
      <alignment horizontal="left"/>
    </xf>
    <xf numFmtId="0" fontId="8" fillId="4" borderId="1" xfId="0" applyFont="1" applyFill="1" applyBorder="1" applyAlignment="1">
      <alignment horizontal="center"/>
    </xf>
    <xf numFmtId="0" fontId="12" fillId="2" borderId="1" xfId="0" applyFont="1" applyFill="1" applyBorder="1"/>
    <xf numFmtId="0" fontId="5" fillId="6" borderId="1" xfId="0" applyFont="1" applyFill="1" applyBorder="1"/>
    <xf numFmtId="0" fontId="6" fillId="6" borderId="1" xfId="0" applyFont="1" applyFill="1" applyBorder="1"/>
    <xf numFmtId="0" fontId="6" fillId="4" borderId="1" xfId="0" applyFont="1" applyFill="1" applyBorder="1"/>
    <xf numFmtId="0" fontId="6" fillId="3" borderId="1" xfId="0" applyFont="1" applyFill="1" applyBorder="1"/>
    <xf numFmtId="0" fontId="5" fillId="3" borderId="1" xfId="0" applyFont="1" applyFill="1" applyBorder="1"/>
    <xf numFmtId="0" fontId="5" fillId="10" borderId="1" xfId="0" applyFont="1" applyFill="1" applyBorder="1"/>
    <xf numFmtId="0" fontId="1" fillId="10" borderId="1" xfId="0" applyFont="1" applyFill="1" applyBorder="1"/>
    <xf numFmtId="0" fontId="9" fillId="11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10" fillId="5" borderId="1" xfId="0" applyFont="1" applyFill="1" applyBorder="1"/>
    <xf numFmtId="0" fontId="8" fillId="5" borderId="1" xfId="0" applyFont="1" applyFill="1" applyBorder="1"/>
    <xf numFmtId="0" fontId="11" fillId="5" borderId="1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5" fillId="12" borderId="1" xfId="0" applyFont="1" applyFill="1" applyBorder="1"/>
    <xf numFmtId="0" fontId="3" fillId="5" borderId="1" xfId="0" applyFont="1" applyFill="1" applyBorder="1"/>
    <xf numFmtId="0" fontId="1" fillId="11" borderId="1" xfId="0" applyFont="1" applyFill="1" applyBorder="1" applyAlignment="1">
      <alignment horizontal="center"/>
    </xf>
    <xf numFmtId="0" fontId="0" fillId="10" borderId="1" xfId="0" applyFill="1" applyBorder="1"/>
    <xf numFmtId="0" fontId="14" fillId="13" borderId="1" xfId="0" applyFont="1" applyFill="1" applyBorder="1" applyAlignment="1">
      <alignment horizontal="center"/>
    </xf>
    <xf numFmtId="0" fontId="14" fillId="13" borderId="1" xfId="0" applyFont="1" applyFill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3" fontId="0" fillId="0" borderId="1" xfId="0" applyNumberFormat="1" applyFill="1" applyBorder="1"/>
    <xf numFmtId="0" fontId="1" fillId="14" borderId="1" xfId="0" applyFont="1" applyFill="1" applyBorder="1"/>
    <xf numFmtId="0" fontId="0" fillId="14" borderId="1" xfId="0" applyFill="1" applyBorder="1" applyAlignment="1">
      <alignment horizontal="center"/>
    </xf>
    <xf numFmtId="0" fontId="0" fillId="14" borderId="1" xfId="0" applyFill="1" applyBorder="1"/>
    <xf numFmtId="0" fontId="0" fillId="1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2" fillId="11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0"/>
  <sheetViews>
    <sheetView tabSelected="1" topLeftCell="A291" zoomScale="98" zoomScaleNormal="98" workbookViewId="0">
      <selection activeCell="A322" sqref="A322"/>
    </sheetView>
  </sheetViews>
  <sheetFormatPr defaultRowHeight="15"/>
  <cols>
    <col min="1" max="1" width="52.140625" customWidth="1"/>
    <col min="2" max="2" width="12" customWidth="1"/>
    <col min="3" max="3" width="11.140625" customWidth="1"/>
    <col min="4" max="4" width="11.5703125" customWidth="1"/>
    <col min="5" max="5" width="10.42578125" customWidth="1"/>
    <col min="6" max="6" width="11.42578125" customWidth="1"/>
    <col min="7" max="7" width="10.5703125" customWidth="1"/>
    <col min="8" max="8" width="10.85546875" customWidth="1"/>
  </cols>
  <sheetData>
    <row r="1" spans="1:8" ht="21">
      <c r="A1" s="114"/>
    </row>
    <row r="2" spans="1:8" ht="18.75">
      <c r="A2" s="6" t="s">
        <v>266</v>
      </c>
    </row>
    <row r="3" spans="1:8">
      <c r="A3" s="1"/>
      <c r="B3" s="5" t="s">
        <v>249</v>
      </c>
      <c r="C3" s="5" t="s">
        <v>250</v>
      </c>
      <c r="D3" s="5" t="s">
        <v>251</v>
      </c>
      <c r="E3" s="5" t="s">
        <v>252</v>
      </c>
      <c r="F3" s="94" t="s">
        <v>253</v>
      </c>
      <c r="G3" s="5" t="s">
        <v>254</v>
      </c>
      <c r="H3" s="5" t="s">
        <v>255</v>
      </c>
    </row>
    <row r="4" spans="1:8" ht="15.75">
      <c r="A4" s="7" t="s">
        <v>22</v>
      </c>
      <c r="B4" s="1"/>
      <c r="C4" s="1"/>
      <c r="D4" s="1"/>
      <c r="E4" s="77"/>
      <c r="F4" s="50"/>
      <c r="G4" s="1"/>
      <c r="H4" s="1"/>
    </row>
    <row r="5" spans="1:8">
      <c r="A5" s="29" t="s">
        <v>118</v>
      </c>
      <c r="B5" s="33"/>
      <c r="C5" s="33"/>
      <c r="D5" s="33"/>
      <c r="E5" s="103"/>
      <c r="F5" s="33"/>
      <c r="G5" s="33"/>
      <c r="H5" s="33"/>
    </row>
    <row r="6" spans="1:8">
      <c r="A6" s="2" t="s">
        <v>0</v>
      </c>
      <c r="B6" s="1"/>
      <c r="C6" s="1"/>
      <c r="D6" s="1"/>
      <c r="E6" s="77"/>
      <c r="F6" s="50"/>
      <c r="G6" s="1"/>
      <c r="H6" s="1"/>
    </row>
    <row r="7" spans="1:8">
      <c r="A7" s="1" t="s">
        <v>1</v>
      </c>
      <c r="B7" s="77">
        <v>246394.43</v>
      </c>
      <c r="C7" s="77">
        <v>255055.44</v>
      </c>
      <c r="D7" s="79">
        <v>270000</v>
      </c>
      <c r="E7" s="77">
        <v>270000</v>
      </c>
      <c r="F7" s="106">
        <v>280000</v>
      </c>
      <c r="G7" s="106">
        <v>280000</v>
      </c>
      <c r="H7" s="106">
        <v>280000</v>
      </c>
    </row>
    <row r="8" spans="1:8">
      <c r="A8" s="1" t="s">
        <v>7</v>
      </c>
      <c r="B8" s="77">
        <v>8626.27</v>
      </c>
      <c r="C8" s="77">
        <v>8627</v>
      </c>
      <c r="D8" s="79">
        <v>10000</v>
      </c>
      <c r="E8" s="77">
        <v>10000</v>
      </c>
      <c r="F8" s="106">
        <v>10000</v>
      </c>
      <c r="G8" s="106">
        <v>10000</v>
      </c>
      <c r="H8" s="106">
        <v>10000</v>
      </c>
    </row>
    <row r="9" spans="1:8">
      <c r="A9" s="1" t="s">
        <v>8</v>
      </c>
      <c r="B9" s="77">
        <v>2924.86</v>
      </c>
      <c r="C9" s="77">
        <v>2968.25</v>
      </c>
      <c r="D9" s="79">
        <v>3000</v>
      </c>
      <c r="E9" s="77">
        <v>3000</v>
      </c>
      <c r="F9" s="106">
        <v>3000</v>
      </c>
      <c r="G9" s="106">
        <v>3000</v>
      </c>
      <c r="H9" s="106">
        <v>3000</v>
      </c>
    </row>
    <row r="10" spans="1:8" ht="15.75" customHeight="1">
      <c r="A10" s="1" t="s">
        <v>9</v>
      </c>
      <c r="B10" s="77">
        <v>2.21</v>
      </c>
      <c r="C10" s="77">
        <v>0</v>
      </c>
      <c r="D10" s="79">
        <v>20</v>
      </c>
      <c r="E10" s="77">
        <v>20</v>
      </c>
      <c r="F10" s="106">
        <v>20</v>
      </c>
      <c r="G10" s="106">
        <v>20</v>
      </c>
      <c r="H10" s="106">
        <v>20</v>
      </c>
    </row>
    <row r="11" spans="1:8" ht="15.75" customHeight="1">
      <c r="A11" s="1" t="s">
        <v>10</v>
      </c>
      <c r="B11" s="77">
        <v>657</v>
      </c>
      <c r="C11" s="77">
        <v>687</v>
      </c>
      <c r="D11" s="79">
        <v>800</v>
      </c>
      <c r="E11" s="77">
        <v>800</v>
      </c>
      <c r="F11" s="106">
        <v>800</v>
      </c>
      <c r="G11" s="106">
        <v>800</v>
      </c>
      <c r="H11" s="106">
        <v>800</v>
      </c>
    </row>
    <row r="12" spans="1:8" ht="15.75" customHeight="1">
      <c r="A12" s="1" t="s">
        <v>3</v>
      </c>
      <c r="B12" s="77">
        <v>168.3</v>
      </c>
      <c r="C12" s="77">
        <v>112.2</v>
      </c>
      <c r="D12" s="79">
        <v>500</v>
      </c>
      <c r="E12" s="77">
        <v>500</v>
      </c>
      <c r="F12" s="106">
        <v>500</v>
      </c>
      <c r="G12" s="106">
        <v>500</v>
      </c>
      <c r="H12" s="106">
        <v>500</v>
      </c>
    </row>
    <row r="13" spans="1:8" ht="15.75" customHeight="1">
      <c r="A13" s="1" t="s">
        <v>2</v>
      </c>
      <c r="B13" s="77">
        <v>13803.62</v>
      </c>
      <c r="C13" s="77">
        <v>12601.32</v>
      </c>
      <c r="D13" s="79">
        <v>15000</v>
      </c>
      <c r="E13" s="77">
        <v>15000</v>
      </c>
      <c r="F13" s="106">
        <v>24000</v>
      </c>
      <c r="G13" s="106">
        <v>20000</v>
      </c>
      <c r="H13" s="106">
        <v>20000</v>
      </c>
    </row>
    <row r="14" spans="1:8">
      <c r="A14" s="1" t="s">
        <v>4</v>
      </c>
      <c r="B14" s="77">
        <v>3534.86</v>
      </c>
      <c r="C14" s="77">
        <v>3534.86</v>
      </c>
      <c r="D14" s="79">
        <v>3550</v>
      </c>
      <c r="E14" s="77">
        <v>3550</v>
      </c>
      <c r="F14" s="106">
        <v>3550</v>
      </c>
      <c r="G14" s="106">
        <v>3550</v>
      </c>
      <c r="H14" s="106">
        <v>3550</v>
      </c>
    </row>
    <row r="15" spans="1:8" ht="15.75" customHeight="1">
      <c r="A15" s="25" t="s">
        <v>23</v>
      </c>
      <c r="B15" s="25">
        <f t="shared" ref="B15:H15" si="0">SUM(B7:B14)</f>
        <v>276111.54999999993</v>
      </c>
      <c r="C15" s="25">
        <f t="shared" si="0"/>
        <v>283586.07</v>
      </c>
      <c r="D15" s="25">
        <f t="shared" si="0"/>
        <v>302870</v>
      </c>
      <c r="E15" s="25">
        <f t="shared" si="0"/>
        <v>302870</v>
      </c>
      <c r="F15" s="25">
        <f t="shared" si="0"/>
        <v>321870</v>
      </c>
      <c r="G15" s="25">
        <f t="shared" si="0"/>
        <v>317870</v>
      </c>
      <c r="H15" s="25">
        <f t="shared" si="0"/>
        <v>317870</v>
      </c>
    </row>
    <row r="16" spans="1:8" ht="15.75" customHeight="1">
      <c r="A16" s="2" t="s">
        <v>5</v>
      </c>
      <c r="B16" s="78"/>
      <c r="C16" s="78"/>
      <c r="D16" s="72"/>
      <c r="E16" s="78"/>
      <c r="F16" s="107"/>
      <c r="G16" s="107"/>
      <c r="H16" s="107"/>
    </row>
    <row r="17" spans="1:8">
      <c r="A17" s="1" t="s">
        <v>6</v>
      </c>
      <c r="B17" s="77">
        <v>490.36</v>
      </c>
      <c r="C17" s="77">
        <v>460.36</v>
      </c>
      <c r="D17" s="79">
        <v>500</v>
      </c>
      <c r="E17" s="77">
        <v>500</v>
      </c>
      <c r="F17" s="106">
        <v>500</v>
      </c>
      <c r="G17" s="106">
        <v>500</v>
      </c>
      <c r="H17" s="106">
        <v>500</v>
      </c>
    </row>
    <row r="18" spans="1:8">
      <c r="A18" s="1" t="s">
        <v>11</v>
      </c>
      <c r="B18" s="77">
        <v>321</v>
      </c>
      <c r="C18" s="77">
        <v>246.4</v>
      </c>
      <c r="D18" s="79">
        <v>2000</v>
      </c>
      <c r="E18" s="77">
        <v>2000</v>
      </c>
      <c r="F18" s="106">
        <v>2000</v>
      </c>
      <c r="G18" s="106">
        <v>2000</v>
      </c>
      <c r="H18" s="106">
        <v>2000</v>
      </c>
    </row>
    <row r="19" spans="1:8">
      <c r="A19" s="1" t="s">
        <v>12</v>
      </c>
      <c r="B19" s="77">
        <v>871</v>
      </c>
      <c r="C19" s="77">
        <v>1901.5</v>
      </c>
      <c r="D19" s="79">
        <v>2000</v>
      </c>
      <c r="E19" s="77">
        <v>2000</v>
      </c>
      <c r="F19" s="106">
        <v>2000</v>
      </c>
      <c r="G19" s="106">
        <v>2000</v>
      </c>
      <c r="H19" s="106">
        <v>2000</v>
      </c>
    </row>
    <row r="20" spans="1:8">
      <c r="A20" s="1" t="s">
        <v>13</v>
      </c>
      <c r="B20" s="77">
        <v>11785.12</v>
      </c>
      <c r="C20" s="77">
        <v>10660.3</v>
      </c>
      <c r="D20" s="79">
        <v>13000</v>
      </c>
      <c r="E20" s="77">
        <v>13000</v>
      </c>
      <c r="F20" s="106">
        <v>13000</v>
      </c>
      <c r="G20" s="106">
        <v>13000</v>
      </c>
      <c r="H20" s="106">
        <v>13000</v>
      </c>
    </row>
    <row r="21" spans="1:8">
      <c r="A21" s="1" t="s">
        <v>14</v>
      </c>
      <c r="B21" s="77">
        <v>264</v>
      </c>
      <c r="C21" s="77">
        <v>168</v>
      </c>
      <c r="D21" s="79">
        <v>600</v>
      </c>
      <c r="E21" s="77">
        <v>600</v>
      </c>
      <c r="F21" s="106">
        <v>600</v>
      </c>
      <c r="G21" s="106">
        <v>600</v>
      </c>
      <c r="H21" s="106">
        <v>600</v>
      </c>
    </row>
    <row r="22" spans="1:8">
      <c r="A22" s="1" t="s">
        <v>154</v>
      </c>
      <c r="B22" s="77">
        <v>55</v>
      </c>
      <c r="C22" s="77">
        <v>1890</v>
      </c>
      <c r="D22" s="79">
        <v>1000</v>
      </c>
      <c r="E22" s="77">
        <v>2000</v>
      </c>
      <c r="F22" s="106">
        <v>1500</v>
      </c>
      <c r="G22" s="106">
        <v>1500</v>
      </c>
      <c r="H22" s="106">
        <v>1500</v>
      </c>
    </row>
    <row r="23" spans="1:8">
      <c r="A23" s="1" t="s">
        <v>256</v>
      </c>
      <c r="B23" s="77"/>
      <c r="C23" s="77">
        <v>197.64</v>
      </c>
      <c r="D23" s="79"/>
      <c r="E23" s="77">
        <v>50</v>
      </c>
      <c r="F23" s="106">
        <v>100</v>
      </c>
      <c r="G23" s="106">
        <v>100</v>
      </c>
      <c r="H23" s="106">
        <v>100</v>
      </c>
    </row>
    <row r="24" spans="1:8">
      <c r="A24" s="1" t="s">
        <v>97</v>
      </c>
      <c r="B24" s="77"/>
      <c r="C24" s="77"/>
      <c r="D24" s="79"/>
      <c r="E24" s="77"/>
      <c r="F24" s="106"/>
      <c r="G24" s="106"/>
      <c r="H24" s="106"/>
    </row>
    <row r="25" spans="1:8">
      <c r="A25" s="13" t="s">
        <v>98</v>
      </c>
      <c r="B25" s="77">
        <v>6.1</v>
      </c>
      <c r="C25" s="77">
        <v>27.33</v>
      </c>
      <c r="D25" s="79">
        <v>100</v>
      </c>
      <c r="E25" s="77">
        <v>100</v>
      </c>
      <c r="F25" s="106"/>
      <c r="G25" s="106"/>
      <c r="H25" s="106"/>
    </row>
    <row r="26" spans="1:8">
      <c r="A26" s="13" t="s">
        <v>136</v>
      </c>
      <c r="B26" s="77">
        <v>173.95</v>
      </c>
      <c r="C26" s="77">
        <v>342.23</v>
      </c>
      <c r="D26" s="79"/>
      <c r="E26" s="77">
        <v>200</v>
      </c>
      <c r="F26" s="106"/>
      <c r="G26" s="106"/>
      <c r="H26" s="106"/>
    </row>
    <row r="27" spans="1:8">
      <c r="A27" s="13" t="s">
        <v>137</v>
      </c>
      <c r="B27" s="77"/>
      <c r="C27" s="77"/>
      <c r="D27" s="79"/>
      <c r="E27" s="77">
        <v>250</v>
      </c>
      <c r="F27" s="106"/>
      <c r="G27" s="106"/>
      <c r="H27" s="106"/>
    </row>
    <row r="28" spans="1:8">
      <c r="A28" s="25" t="s">
        <v>24</v>
      </c>
      <c r="B28" s="25">
        <f>SUM(B16:B27)</f>
        <v>13966.530000000002</v>
      </c>
      <c r="C28" s="25">
        <f>SUM(C16:C27)</f>
        <v>15893.759999999998</v>
      </c>
      <c r="D28" s="25">
        <f>SUM(D16:D27)</f>
        <v>19200</v>
      </c>
      <c r="E28" s="25">
        <f>SUM(E17:E27)</f>
        <v>20700</v>
      </c>
      <c r="F28" s="25">
        <f>SUM(F17:F27)</f>
        <v>19700</v>
      </c>
      <c r="G28" s="25">
        <f>SUM(G17:G27)</f>
        <v>19700</v>
      </c>
      <c r="H28" s="25">
        <f>SUM(H17:H27)</f>
        <v>19700</v>
      </c>
    </row>
    <row r="29" spans="1:8">
      <c r="A29" s="64" t="s">
        <v>185</v>
      </c>
      <c r="B29" s="73">
        <v>290078.08000000002</v>
      </c>
      <c r="C29" s="73">
        <v>299479.83</v>
      </c>
      <c r="D29" s="64">
        <v>322070</v>
      </c>
      <c r="E29" s="73">
        <v>323570</v>
      </c>
      <c r="F29" s="64">
        <v>341570</v>
      </c>
      <c r="G29" s="64">
        <v>337570</v>
      </c>
      <c r="H29" s="64">
        <v>337570</v>
      </c>
    </row>
    <row r="30" spans="1:8">
      <c r="A30" s="22" t="s">
        <v>93</v>
      </c>
      <c r="B30" s="79"/>
      <c r="C30" s="79"/>
      <c r="D30" s="21"/>
      <c r="E30" s="79"/>
      <c r="F30" s="49"/>
      <c r="G30" s="49"/>
      <c r="H30" s="49"/>
    </row>
    <row r="31" spans="1:8">
      <c r="A31" s="23"/>
      <c r="B31" s="79"/>
      <c r="C31" s="79"/>
      <c r="D31" s="21"/>
      <c r="E31" s="79"/>
      <c r="F31" s="49"/>
      <c r="G31" s="49"/>
      <c r="H31" s="49"/>
    </row>
    <row r="32" spans="1:8">
      <c r="A32" s="54"/>
      <c r="B32" s="79"/>
      <c r="C32" s="79"/>
      <c r="D32" s="21"/>
      <c r="E32" s="79"/>
      <c r="F32" s="49"/>
      <c r="G32" s="49"/>
      <c r="H32" s="49"/>
    </row>
    <row r="33" spans="1:8">
      <c r="A33" s="23" t="s">
        <v>108</v>
      </c>
      <c r="B33" s="79">
        <v>720</v>
      </c>
      <c r="C33" s="79">
        <v>1170.8</v>
      </c>
      <c r="D33" s="21"/>
      <c r="E33" s="79"/>
      <c r="F33" s="49"/>
      <c r="G33" s="49"/>
      <c r="H33" s="49"/>
    </row>
    <row r="34" spans="1:8">
      <c r="A34" s="23" t="s">
        <v>122</v>
      </c>
      <c r="B34" s="79"/>
      <c r="C34" s="79"/>
      <c r="D34" s="21"/>
      <c r="E34" s="79"/>
      <c r="F34" s="49"/>
      <c r="G34" s="49"/>
      <c r="H34" s="49"/>
    </row>
    <row r="35" spans="1:8">
      <c r="A35" s="23" t="s">
        <v>123</v>
      </c>
      <c r="B35" s="79"/>
      <c r="C35" s="79"/>
      <c r="D35" s="21"/>
      <c r="E35" s="79"/>
      <c r="F35" s="49"/>
      <c r="G35" s="49"/>
      <c r="H35" s="49"/>
    </row>
    <row r="36" spans="1:8">
      <c r="A36" s="23" t="s">
        <v>109</v>
      </c>
      <c r="B36" s="79"/>
      <c r="C36" s="79"/>
      <c r="D36" s="21"/>
      <c r="E36" s="79"/>
      <c r="F36" s="49"/>
      <c r="G36" s="49"/>
      <c r="H36" s="49"/>
    </row>
    <row r="37" spans="1:8">
      <c r="A37" s="73" t="s">
        <v>95</v>
      </c>
      <c r="B37" s="73">
        <v>720</v>
      </c>
      <c r="C37" s="73">
        <v>1170.8</v>
      </c>
      <c r="D37" s="73">
        <v>0</v>
      </c>
      <c r="E37" s="73"/>
      <c r="F37" s="73"/>
      <c r="G37" s="73"/>
      <c r="H37" s="73"/>
    </row>
    <row r="38" spans="1:8">
      <c r="A38" s="2" t="s">
        <v>94</v>
      </c>
      <c r="B38" s="77"/>
      <c r="C38" s="77"/>
      <c r="D38" s="20"/>
      <c r="E38" s="77"/>
      <c r="F38" s="50"/>
      <c r="G38" s="50"/>
      <c r="H38" s="50"/>
    </row>
    <row r="39" spans="1:8">
      <c r="A39" s="4" t="s">
        <v>103</v>
      </c>
      <c r="B39" s="77"/>
      <c r="C39" s="77"/>
      <c r="D39" s="20"/>
      <c r="E39" s="77"/>
      <c r="F39" s="50"/>
      <c r="G39" s="50"/>
      <c r="H39" s="50"/>
    </row>
    <row r="40" spans="1:8">
      <c r="A40" s="11" t="s">
        <v>121</v>
      </c>
      <c r="B40" s="80"/>
      <c r="C40" s="80"/>
      <c r="D40" s="11"/>
      <c r="E40" s="80"/>
      <c r="F40" s="11"/>
      <c r="G40" s="11"/>
      <c r="H40" s="11"/>
    </row>
    <row r="41" spans="1:8">
      <c r="A41" s="1" t="s">
        <v>15</v>
      </c>
      <c r="B41" s="77">
        <v>8714.65</v>
      </c>
      <c r="C41" s="77">
        <v>6537</v>
      </c>
      <c r="D41" s="79">
        <v>3000</v>
      </c>
      <c r="E41" s="77">
        <v>3000</v>
      </c>
      <c r="F41" s="106">
        <v>2000</v>
      </c>
      <c r="G41" s="106">
        <v>2000</v>
      </c>
      <c r="H41" s="106">
        <v>2000</v>
      </c>
    </row>
    <row r="42" spans="1:8">
      <c r="A42" s="1" t="s">
        <v>221</v>
      </c>
      <c r="B42" s="77">
        <v>1288.03</v>
      </c>
      <c r="C42" s="77">
        <v>16080</v>
      </c>
      <c r="D42" s="79">
        <v>3000</v>
      </c>
      <c r="E42" s="77"/>
      <c r="F42" s="106"/>
      <c r="G42" s="106"/>
      <c r="H42" s="106"/>
    </row>
    <row r="43" spans="1:8">
      <c r="A43" s="1" t="s">
        <v>16</v>
      </c>
      <c r="B43" s="77">
        <v>311990</v>
      </c>
      <c r="C43" s="77">
        <v>336850.35</v>
      </c>
      <c r="D43" s="79">
        <v>370000</v>
      </c>
      <c r="E43" s="77">
        <v>370000</v>
      </c>
      <c r="F43" s="106">
        <v>400000</v>
      </c>
      <c r="G43" s="106">
        <v>400000</v>
      </c>
      <c r="H43" s="106">
        <v>400000</v>
      </c>
    </row>
    <row r="44" spans="1:8">
      <c r="A44" s="1" t="s">
        <v>222</v>
      </c>
      <c r="B44" s="77">
        <v>1992</v>
      </c>
      <c r="C44" s="77">
        <v>3043.04</v>
      </c>
      <c r="D44" s="79"/>
      <c r="E44" s="77">
        <v>3000</v>
      </c>
      <c r="F44" s="106"/>
      <c r="G44" s="106"/>
      <c r="H44" s="106"/>
    </row>
    <row r="45" spans="1:8">
      <c r="A45" s="1" t="s">
        <v>155</v>
      </c>
      <c r="B45" s="77"/>
      <c r="C45" s="77"/>
      <c r="D45" s="79"/>
      <c r="E45" s="77"/>
      <c r="F45" s="106"/>
      <c r="G45" s="106"/>
      <c r="H45" s="106"/>
    </row>
    <row r="46" spans="1:8">
      <c r="A46" s="1" t="s">
        <v>17</v>
      </c>
      <c r="B46" s="77"/>
      <c r="C46" s="77"/>
      <c r="D46" s="79"/>
      <c r="E46" s="77"/>
      <c r="F46" s="106"/>
      <c r="G46" s="106"/>
      <c r="H46" s="106"/>
    </row>
    <row r="47" spans="1:8">
      <c r="A47" s="1" t="s">
        <v>18</v>
      </c>
      <c r="B47" s="77">
        <v>217.5</v>
      </c>
      <c r="C47" s="77">
        <v>233.5</v>
      </c>
      <c r="D47" s="79">
        <v>300</v>
      </c>
      <c r="E47" s="77">
        <v>300</v>
      </c>
      <c r="F47" s="106">
        <v>300</v>
      </c>
      <c r="G47" s="106">
        <v>300</v>
      </c>
      <c r="H47" s="106">
        <v>300</v>
      </c>
    </row>
    <row r="48" spans="1:8">
      <c r="A48" s="1" t="s">
        <v>19</v>
      </c>
      <c r="B48" s="77">
        <v>861.34</v>
      </c>
      <c r="C48" s="77">
        <v>764.52</v>
      </c>
      <c r="D48" s="79">
        <v>900</v>
      </c>
      <c r="E48" s="77">
        <v>900</v>
      </c>
      <c r="F48" s="106">
        <v>900</v>
      </c>
      <c r="G48" s="106">
        <v>900</v>
      </c>
      <c r="H48" s="106">
        <v>900</v>
      </c>
    </row>
    <row r="49" spans="1:8">
      <c r="A49" s="1" t="s">
        <v>20</v>
      </c>
      <c r="B49" s="77">
        <v>260.12</v>
      </c>
      <c r="C49" s="77">
        <v>261.89</v>
      </c>
      <c r="D49" s="79">
        <v>300</v>
      </c>
      <c r="E49" s="77">
        <v>350</v>
      </c>
      <c r="F49" s="106">
        <v>400</v>
      </c>
      <c r="G49" s="106">
        <v>400</v>
      </c>
      <c r="H49" s="106">
        <v>400</v>
      </c>
    </row>
    <row r="50" spans="1:8">
      <c r="A50" s="1" t="s">
        <v>223</v>
      </c>
      <c r="B50" s="77">
        <v>516.32000000000005</v>
      </c>
      <c r="C50" s="77"/>
      <c r="D50" s="79"/>
      <c r="E50" s="77"/>
      <c r="F50" s="106"/>
      <c r="G50" s="106"/>
      <c r="H50" s="106"/>
    </row>
    <row r="51" spans="1:8">
      <c r="A51" s="1" t="s">
        <v>21</v>
      </c>
      <c r="B51" s="77">
        <v>25.49</v>
      </c>
      <c r="C51" s="77">
        <v>25.49</v>
      </c>
      <c r="D51" s="79">
        <v>30</v>
      </c>
      <c r="E51" s="77">
        <v>30</v>
      </c>
      <c r="F51" s="106">
        <v>40</v>
      </c>
      <c r="G51" s="106">
        <v>40</v>
      </c>
      <c r="H51" s="106">
        <v>40</v>
      </c>
    </row>
    <row r="52" spans="1:8">
      <c r="A52" s="1" t="s">
        <v>105</v>
      </c>
      <c r="B52" s="77"/>
      <c r="C52" s="77"/>
      <c r="D52" s="79"/>
      <c r="E52" s="77"/>
      <c r="F52" s="106"/>
      <c r="G52" s="106"/>
      <c r="H52" s="106"/>
    </row>
    <row r="53" spans="1:8">
      <c r="A53" s="1" t="s">
        <v>96</v>
      </c>
      <c r="B53" s="77"/>
      <c r="C53" s="77"/>
      <c r="D53" s="79"/>
      <c r="E53" s="77"/>
      <c r="F53" s="106"/>
      <c r="G53" s="106"/>
      <c r="H53" s="106"/>
    </row>
    <row r="54" spans="1:8">
      <c r="A54" s="1" t="s">
        <v>153</v>
      </c>
      <c r="B54" s="77"/>
      <c r="C54" s="77"/>
      <c r="D54" s="79"/>
      <c r="E54" s="77"/>
      <c r="F54" s="106"/>
      <c r="G54" s="106"/>
      <c r="H54" s="106"/>
    </row>
    <row r="55" spans="1:8">
      <c r="A55" s="1" t="s">
        <v>257</v>
      </c>
      <c r="B55" s="77"/>
      <c r="C55" s="77">
        <v>7439.72</v>
      </c>
      <c r="D55" s="79"/>
      <c r="E55" s="77"/>
      <c r="F55" s="106"/>
      <c r="G55" s="106"/>
      <c r="H55" s="106"/>
    </row>
    <row r="56" spans="1:8">
      <c r="A56" s="73" t="s">
        <v>131</v>
      </c>
      <c r="B56" s="73">
        <v>325865.45</v>
      </c>
      <c r="C56" s="73">
        <f>SUM(C41:C55)</f>
        <v>371235.50999999995</v>
      </c>
      <c r="D56" s="73">
        <f>SUM(D41:D54)</f>
        <v>377530</v>
      </c>
      <c r="E56" s="73">
        <f>SUM(E41:E55)</f>
        <v>377580</v>
      </c>
      <c r="F56" s="64">
        <f>SUM(F41:F55)</f>
        <v>403640</v>
      </c>
      <c r="G56" s="64">
        <f>SUM(G41:G55)</f>
        <v>403640</v>
      </c>
      <c r="H56" s="64">
        <f>SUM(H41:H55)</f>
        <v>403640</v>
      </c>
    </row>
    <row r="57" spans="1:8">
      <c r="A57" s="42"/>
      <c r="B57" s="42"/>
      <c r="C57" s="42"/>
      <c r="D57" s="21"/>
      <c r="E57" s="42"/>
      <c r="F57" s="63"/>
      <c r="G57" s="63"/>
      <c r="H57" s="63"/>
    </row>
    <row r="58" spans="1:8">
      <c r="A58" s="37"/>
      <c r="B58" s="24"/>
      <c r="C58" s="24"/>
      <c r="D58" s="21"/>
      <c r="E58" s="24"/>
      <c r="F58" s="49"/>
      <c r="G58" s="49"/>
      <c r="H58" s="49"/>
    </row>
    <row r="59" spans="1:8">
      <c r="A59" s="31" t="s">
        <v>186</v>
      </c>
      <c r="B59" s="31">
        <v>616663.53</v>
      </c>
      <c r="C59" s="31">
        <v>671886.14</v>
      </c>
      <c r="D59" s="31">
        <v>699600</v>
      </c>
      <c r="E59" s="31">
        <v>701150</v>
      </c>
      <c r="F59" s="31">
        <v>745210</v>
      </c>
      <c r="G59" s="31">
        <v>741210</v>
      </c>
      <c r="H59" s="31">
        <v>741210</v>
      </c>
    </row>
    <row r="60" spans="1:8">
      <c r="A60" s="24"/>
      <c r="B60" s="79"/>
      <c r="C60" s="79"/>
      <c r="D60" s="21"/>
      <c r="E60" s="79"/>
      <c r="F60" s="49"/>
      <c r="G60" s="49"/>
      <c r="H60" s="49"/>
    </row>
    <row r="61" spans="1:8">
      <c r="A61" s="32" t="s">
        <v>117</v>
      </c>
      <c r="B61" s="81"/>
      <c r="C61" s="81"/>
      <c r="D61" s="31"/>
      <c r="E61" s="81"/>
      <c r="F61" s="29"/>
      <c r="G61" s="29"/>
      <c r="H61" s="29"/>
    </row>
    <row r="62" spans="1:8">
      <c r="A62" s="23" t="s">
        <v>99</v>
      </c>
      <c r="B62" s="79">
        <v>85</v>
      </c>
      <c r="C62" s="79">
        <v>95.5</v>
      </c>
      <c r="D62" s="24">
        <v>0</v>
      </c>
      <c r="E62" s="95">
        <v>8300</v>
      </c>
      <c r="F62" s="49"/>
      <c r="G62" s="49"/>
      <c r="H62" s="49"/>
    </row>
    <row r="63" spans="1:8">
      <c r="A63" s="23" t="s">
        <v>258</v>
      </c>
      <c r="B63" s="79"/>
      <c r="C63" s="79">
        <v>30000</v>
      </c>
      <c r="D63" s="24"/>
      <c r="E63" s="95"/>
      <c r="F63" s="49"/>
      <c r="G63" s="49"/>
      <c r="H63" s="49"/>
    </row>
    <row r="64" spans="1:8">
      <c r="A64" s="23"/>
      <c r="B64" s="79"/>
      <c r="C64" s="79"/>
      <c r="D64" s="24"/>
      <c r="E64" s="95"/>
      <c r="F64" s="49"/>
      <c r="G64" s="49"/>
      <c r="H64" s="49"/>
    </row>
    <row r="65" spans="1:8">
      <c r="A65" s="23"/>
      <c r="B65" s="79"/>
      <c r="C65" s="79"/>
      <c r="D65" s="24"/>
      <c r="E65" s="95"/>
      <c r="F65" s="49"/>
      <c r="G65" s="49"/>
      <c r="H65" s="49"/>
    </row>
    <row r="66" spans="1:8">
      <c r="A66" s="23"/>
      <c r="B66" s="79"/>
      <c r="C66" s="79"/>
      <c r="D66" s="24"/>
      <c r="E66" s="24"/>
      <c r="F66" s="49"/>
      <c r="G66" s="49"/>
      <c r="H66" s="49"/>
    </row>
    <row r="67" spans="1:8">
      <c r="A67" s="31" t="s">
        <v>100</v>
      </c>
      <c r="B67" s="31">
        <v>85</v>
      </c>
      <c r="C67" s="31">
        <f>SUM(C61:C66)</f>
        <v>30095.5</v>
      </c>
      <c r="D67" s="31">
        <v>0</v>
      </c>
      <c r="E67" s="31">
        <f>SUM(E62:E66)</f>
        <v>8300</v>
      </c>
      <c r="F67" s="31">
        <v>0</v>
      </c>
      <c r="G67" s="31">
        <v>0</v>
      </c>
      <c r="H67" s="31">
        <v>0</v>
      </c>
    </row>
    <row r="68" spans="1:8">
      <c r="A68" s="24"/>
      <c r="B68" s="79"/>
      <c r="C68" s="79"/>
      <c r="D68" s="79"/>
      <c r="E68" s="79"/>
      <c r="F68" s="50"/>
      <c r="G68" s="50"/>
      <c r="H68" s="50"/>
    </row>
    <row r="69" spans="1:8">
      <c r="A69" s="32" t="s">
        <v>116</v>
      </c>
      <c r="B69" s="81"/>
      <c r="C69" s="81"/>
      <c r="D69" s="81"/>
      <c r="E69" s="31"/>
      <c r="F69" s="30"/>
      <c r="G69" s="30"/>
      <c r="H69" s="30"/>
    </row>
    <row r="70" spans="1:8">
      <c r="A70" s="23"/>
      <c r="B70" s="79"/>
      <c r="C70" s="79"/>
      <c r="D70" s="79"/>
      <c r="E70" s="79"/>
      <c r="F70" s="50"/>
      <c r="G70" s="50"/>
      <c r="H70" s="50"/>
    </row>
    <row r="71" spans="1:8">
      <c r="A71" s="23" t="s">
        <v>224</v>
      </c>
      <c r="B71" s="79">
        <v>25316.37</v>
      </c>
      <c r="C71" s="79">
        <v>26267.200000000001</v>
      </c>
      <c r="D71" s="79">
        <v>0</v>
      </c>
      <c r="E71" s="79">
        <v>23685</v>
      </c>
      <c r="F71" s="50"/>
      <c r="G71" s="50"/>
      <c r="H71" s="50"/>
    </row>
    <row r="72" spans="1:8">
      <c r="A72" s="23" t="s">
        <v>225</v>
      </c>
      <c r="B72" s="79">
        <v>77000</v>
      </c>
      <c r="C72" s="79">
        <v>50000</v>
      </c>
      <c r="D72" s="79"/>
      <c r="E72" s="79">
        <v>60000</v>
      </c>
      <c r="F72" s="50"/>
      <c r="G72" s="50"/>
      <c r="H72" s="50"/>
    </row>
    <row r="73" spans="1:8">
      <c r="A73" s="23" t="s">
        <v>115</v>
      </c>
      <c r="B73" s="79"/>
      <c r="C73" s="79"/>
      <c r="D73" s="79"/>
      <c r="E73" s="79"/>
      <c r="F73" s="50"/>
      <c r="G73" s="50"/>
      <c r="H73" s="50"/>
    </row>
    <row r="74" spans="1:8">
      <c r="A74" s="23" t="s">
        <v>101</v>
      </c>
      <c r="B74" s="79"/>
      <c r="C74" s="79"/>
      <c r="D74" s="79"/>
      <c r="E74" s="79">
        <v>11238.24</v>
      </c>
      <c r="F74" s="50"/>
      <c r="G74" s="50"/>
      <c r="H74" s="50"/>
    </row>
    <row r="75" spans="1:8">
      <c r="A75" s="23" t="s">
        <v>226</v>
      </c>
      <c r="B75" s="79">
        <v>13598</v>
      </c>
      <c r="C75" s="79"/>
      <c r="D75" s="79"/>
      <c r="E75" s="79"/>
      <c r="F75" s="50"/>
      <c r="G75" s="50"/>
      <c r="H75" s="50"/>
    </row>
    <row r="76" spans="1:8">
      <c r="A76" s="23" t="s">
        <v>156</v>
      </c>
      <c r="B76" s="79"/>
      <c r="C76" s="79"/>
      <c r="D76" s="79"/>
      <c r="E76" s="79"/>
      <c r="F76" s="50"/>
      <c r="G76" s="50"/>
      <c r="H76" s="50"/>
    </row>
    <row r="77" spans="1:8">
      <c r="A77" s="31" t="s">
        <v>102</v>
      </c>
      <c r="B77" s="31">
        <f>SUM(B70:B76)</f>
        <v>115914.37</v>
      </c>
      <c r="C77" s="31">
        <f>SUM(C71:C76)</f>
        <v>76267.199999999997</v>
      </c>
      <c r="D77" s="31">
        <v>0</v>
      </c>
      <c r="E77" s="31">
        <f>SUM(E71:E76)</f>
        <v>94923.24</v>
      </c>
      <c r="F77" s="29">
        <v>0</v>
      </c>
      <c r="G77" s="29">
        <v>0</v>
      </c>
      <c r="H77" s="29">
        <v>0</v>
      </c>
    </row>
    <row r="78" spans="1:8">
      <c r="A78" s="31"/>
      <c r="B78" s="31"/>
      <c r="C78" s="31"/>
      <c r="D78" s="30"/>
      <c r="E78" s="81"/>
      <c r="F78" s="30"/>
      <c r="G78" s="30"/>
      <c r="H78" s="30"/>
    </row>
    <row r="79" spans="1:8" ht="15.75">
      <c r="A79" s="65" t="s">
        <v>187</v>
      </c>
      <c r="B79" s="73">
        <v>732662.9</v>
      </c>
      <c r="C79" s="73">
        <v>778248.84</v>
      </c>
      <c r="D79" s="96">
        <v>699600</v>
      </c>
      <c r="E79" s="104">
        <v>796073.24</v>
      </c>
      <c r="F79" s="64">
        <v>745210</v>
      </c>
      <c r="G79" s="64">
        <v>741210</v>
      </c>
      <c r="H79" s="64">
        <v>741210</v>
      </c>
    </row>
    <row r="80" spans="1:8" ht="15.75">
      <c r="A80" s="40"/>
      <c r="B80" s="2"/>
      <c r="C80" s="2"/>
      <c r="D80" s="97"/>
      <c r="E80" s="56"/>
      <c r="F80" s="49"/>
      <c r="G80" s="49"/>
      <c r="H80" s="49"/>
    </row>
    <row r="81" spans="1:8">
      <c r="A81" s="55" t="s">
        <v>179</v>
      </c>
      <c r="B81" s="55">
        <v>13013.47</v>
      </c>
      <c r="C81" s="55">
        <v>12956.23</v>
      </c>
      <c r="D81" s="55">
        <v>17000</v>
      </c>
      <c r="E81" s="55">
        <v>17000</v>
      </c>
      <c r="F81" s="25">
        <v>17000</v>
      </c>
      <c r="G81" s="25">
        <v>17000</v>
      </c>
      <c r="H81" s="25">
        <v>17000</v>
      </c>
    </row>
    <row r="82" spans="1:8" ht="15.75">
      <c r="A82" s="75" t="s">
        <v>219</v>
      </c>
      <c r="B82" s="76">
        <v>745676.37</v>
      </c>
      <c r="C82" s="76">
        <f>SUM(C79:C81)</f>
        <v>791205.07</v>
      </c>
      <c r="D82" s="75">
        <v>716600</v>
      </c>
      <c r="E82" s="76">
        <v>813073.24</v>
      </c>
      <c r="F82" s="108">
        <v>762210</v>
      </c>
      <c r="G82" s="108">
        <v>758210</v>
      </c>
      <c r="H82" s="108">
        <v>758210</v>
      </c>
    </row>
    <row r="83" spans="1:8">
      <c r="A83" s="37"/>
      <c r="B83" s="66"/>
      <c r="C83" s="66"/>
      <c r="D83" s="67"/>
      <c r="E83" s="66"/>
      <c r="F83" s="21"/>
      <c r="G83" s="68"/>
      <c r="H83" s="68"/>
    </row>
    <row r="84" spans="1:8" ht="15.75">
      <c r="A84" s="7" t="s">
        <v>25</v>
      </c>
      <c r="B84" s="5" t="s">
        <v>249</v>
      </c>
      <c r="C84" s="5" t="s">
        <v>250</v>
      </c>
      <c r="D84" s="5" t="s">
        <v>251</v>
      </c>
      <c r="E84" s="5" t="s">
        <v>252</v>
      </c>
      <c r="F84" s="94" t="s">
        <v>253</v>
      </c>
      <c r="G84" s="5" t="s">
        <v>254</v>
      </c>
      <c r="H84" s="5" t="s">
        <v>255</v>
      </c>
    </row>
    <row r="85" spans="1:8">
      <c r="A85" s="29" t="s">
        <v>106</v>
      </c>
      <c r="B85" s="30"/>
      <c r="C85" s="30"/>
      <c r="D85" s="30"/>
      <c r="E85" s="81"/>
      <c r="F85" s="30"/>
      <c r="G85" s="30"/>
      <c r="H85" s="30"/>
    </row>
    <row r="86" spans="1:8">
      <c r="A86" s="3"/>
      <c r="B86" s="1"/>
      <c r="C86" s="1"/>
      <c r="D86" s="1"/>
      <c r="E86" s="77"/>
      <c r="F86" s="50"/>
      <c r="G86" s="1"/>
      <c r="H86" s="1"/>
    </row>
    <row r="87" spans="1:8">
      <c r="A87" s="8" t="s">
        <v>188</v>
      </c>
      <c r="B87" s="82"/>
      <c r="C87" s="8"/>
      <c r="D87" s="82"/>
      <c r="E87" s="82"/>
      <c r="F87" s="8"/>
      <c r="G87" s="8"/>
      <c r="H87" s="8"/>
    </row>
    <row r="88" spans="1:8">
      <c r="A88" s="1" t="s">
        <v>26</v>
      </c>
      <c r="B88" s="77">
        <v>64372.14</v>
      </c>
      <c r="C88" s="77">
        <v>66972.86</v>
      </c>
      <c r="D88" s="95">
        <v>68000</v>
      </c>
      <c r="E88" s="77">
        <v>67000</v>
      </c>
      <c r="F88" s="109">
        <v>73000</v>
      </c>
      <c r="G88" s="109">
        <v>73000</v>
      </c>
      <c r="H88" s="109">
        <v>73000</v>
      </c>
    </row>
    <row r="89" spans="1:8">
      <c r="A89" s="1" t="s">
        <v>27</v>
      </c>
      <c r="B89" s="77">
        <v>8840.82</v>
      </c>
      <c r="C89" s="77">
        <v>9137.7199999999993</v>
      </c>
      <c r="D89" s="95">
        <v>11000</v>
      </c>
      <c r="E89" s="77">
        <v>11000</v>
      </c>
      <c r="F89" s="109">
        <v>9000</v>
      </c>
      <c r="G89" s="109">
        <v>9000</v>
      </c>
      <c r="H89" s="109">
        <v>9000</v>
      </c>
    </row>
    <row r="90" spans="1:8">
      <c r="A90" s="43" t="s">
        <v>145</v>
      </c>
      <c r="B90" s="83"/>
      <c r="C90" s="83">
        <v>1000</v>
      </c>
      <c r="D90" s="93"/>
      <c r="E90" s="83"/>
      <c r="F90" s="93"/>
      <c r="G90" s="93"/>
      <c r="H90" s="93"/>
    </row>
    <row r="91" spans="1:8">
      <c r="A91" s="1" t="s">
        <v>28</v>
      </c>
      <c r="B91" s="77">
        <v>3000</v>
      </c>
      <c r="C91" s="77">
        <v>2970</v>
      </c>
      <c r="D91" s="95">
        <v>4000</v>
      </c>
      <c r="E91" s="77">
        <v>5700</v>
      </c>
      <c r="F91" s="109">
        <v>5000</v>
      </c>
      <c r="G91" s="109">
        <v>5000</v>
      </c>
      <c r="H91" s="109">
        <v>5000</v>
      </c>
    </row>
    <row r="92" spans="1:8">
      <c r="A92" s="1" t="s">
        <v>29</v>
      </c>
      <c r="B92" s="77">
        <v>4058.01</v>
      </c>
      <c r="C92" s="77">
        <v>4096.91</v>
      </c>
      <c r="D92" s="95">
        <v>4300</v>
      </c>
      <c r="E92" s="77">
        <v>4300</v>
      </c>
      <c r="F92" s="109">
        <v>4000</v>
      </c>
      <c r="G92" s="109">
        <v>4000</v>
      </c>
      <c r="H92" s="109">
        <v>4000</v>
      </c>
    </row>
    <row r="93" spans="1:8">
      <c r="A93" s="1" t="s">
        <v>30</v>
      </c>
      <c r="B93" s="77">
        <v>3846.56</v>
      </c>
      <c r="C93" s="77">
        <v>4222.1099999999997</v>
      </c>
      <c r="D93" s="95">
        <v>5200</v>
      </c>
      <c r="E93" s="77">
        <v>5200</v>
      </c>
      <c r="F93" s="109">
        <v>5000</v>
      </c>
      <c r="G93" s="109">
        <v>5000</v>
      </c>
      <c r="H93" s="109">
        <v>5000</v>
      </c>
    </row>
    <row r="94" spans="1:8">
      <c r="A94" s="1" t="s">
        <v>31</v>
      </c>
      <c r="B94" s="77">
        <v>1066.5999999999999</v>
      </c>
      <c r="C94" s="77">
        <v>1132.83</v>
      </c>
      <c r="D94" s="95">
        <v>1400</v>
      </c>
      <c r="E94" s="77">
        <v>1400</v>
      </c>
      <c r="F94" s="109">
        <v>1600</v>
      </c>
      <c r="G94" s="109">
        <v>1600</v>
      </c>
      <c r="H94" s="109">
        <v>1600</v>
      </c>
    </row>
    <row r="95" spans="1:8">
      <c r="A95" s="1" t="s">
        <v>32</v>
      </c>
      <c r="B95" s="77">
        <v>11090.38</v>
      </c>
      <c r="C95" s="77">
        <v>11686.43</v>
      </c>
      <c r="D95" s="95">
        <v>14000</v>
      </c>
      <c r="E95" s="77">
        <v>14000</v>
      </c>
      <c r="F95" s="109">
        <v>13000</v>
      </c>
      <c r="G95" s="109">
        <v>13000</v>
      </c>
      <c r="H95" s="109">
        <v>13000</v>
      </c>
    </row>
    <row r="96" spans="1:8">
      <c r="A96" s="1" t="s">
        <v>33</v>
      </c>
      <c r="B96" s="77">
        <v>633.38</v>
      </c>
      <c r="C96" s="77">
        <v>670.51</v>
      </c>
      <c r="D96" s="95">
        <v>1000</v>
      </c>
      <c r="E96" s="77">
        <v>1000</v>
      </c>
      <c r="F96" s="109">
        <v>1000</v>
      </c>
      <c r="G96" s="109">
        <v>1000</v>
      </c>
      <c r="H96" s="109">
        <v>1000</v>
      </c>
    </row>
    <row r="97" spans="1:8">
      <c r="A97" s="1" t="s">
        <v>34</v>
      </c>
      <c r="B97" s="77">
        <v>2364</v>
      </c>
      <c r="C97" s="77">
        <v>2485.35</v>
      </c>
      <c r="D97" s="95">
        <v>3000</v>
      </c>
      <c r="E97" s="77">
        <v>3000</v>
      </c>
      <c r="F97" s="109">
        <v>3000</v>
      </c>
      <c r="G97" s="109">
        <v>3000</v>
      </c>
      <c r="H97" s="109">
        <v>3000</v>
      </c>
    </row>
    <row r="98" spans="1:8">
      <c r="A98" s="1" t="s">
        <v>35</v>
      </c>
      <c r="B98" s="77">
        <v>761.9</v>
      </c>
      <c r="C98" s="77">
        <v>809.15</v>
      </c>
      <c r="D98" s="95">
        <v>1200</v>
      </c>
      <c r="E98" s="77">
        <v>1200</v>
      </c>
      <c r="F98" s="109">
        <v>700</v>
      </c>
      <c r="G98" s="109">
        <v>700</v>
      </c>
      <c r="H98" s="109">
        <v>700</v>
      </c>
    </row>
    <row r="99" spans="1:8">
      <c r="A99" s="1" t="s">
        <v>262</v>
      </c>
      <c r="B99" s="77"/>
      <c r="C99" s="77"/>
      <c r="D99" s="95"/>
      <c r="E99" s="77"/>
      <c r="F99" s="109">
        <v>700</v>
      </c>
      <c r="G99" s="109">
        <v>700</v>
      </c>
      <c r="H99" s="109">
        <v>700</v>
      </c>
    </row>
    <row r="100" spans="1:8">
      <c r="A100" s="1" t="s">
        <v>36</v>
      </c>
      <c r="B100" s="77">
        <v>3762.27</v>
      </c>
      <c r="C100" s="77">
        <v>3964.39</v>
      </c>
      <c r="D100" s="95">
        <v>4500</v>
      </c>
      <c r="E100" s="77">
        <v>4500</v>
      </c>
      <c r="F100" s="109">
        <v>4700</v>
      </c>
      <c r="G100" s="109">
        <v>4700</v>
      </c>
      <c r="H100" s="109">
        <v>4700</v>
      </c>
    </row>
    <row r="101" spans="1:8">
      <c r="A101" s="1" t="s">
        <v>37</v>
      </c>
      <c r="B101" s="77">
        <v>256.54000000000002</v>
      </c>
      <c r="C101" s="77">
        <v>63.35</v>
      </c>
      <c r="D101" s="95">
        <v>500</v>
      </c>
      <c r="E101" s="77">
        <v>500</v>
      </c>
      <c r="F101" s="109">
        <v>500</v>
      </c>
      <c r="G101" s="109">
        <v>500</v>
      </c>
      <c r="H101" s="109">
        <v>500</v>
      </c>
    </row>
    <row r="102" spans="1:8">
      <c r="A102" s="1" t="s">
        <v>38</v>
      </c>
      <c r="B102" s="77"/>
      <c r="C102" s="77">
        <v>1076.3800000000001</v>
      </c>
      <c r="D102" s="95">
        <v>4000</v>
      </c>
      <c r="E102" s="77">
        <v>4000</v>
      </c>
      <c r="F102" s="109">
        <v>9000</v>
      </c>
      <c r="G102" s="109">
        <v>9000</v>
      </c>
      <c r="H102" s="109">
        <v>9000</v>
      </c>
    </row>
    <row r="103" spans="1:8">
      <c r="A103" s="1" t="s">
        <v>263</v>
      </c>
      <c r="B103" s="77">
        <v>1374.52</v>
      </c>
      <c r="C103" s="77">
        <v>1517.1</v>
      </c>
      <c r="D103" s="95">
        <v>1500</v>
      </c>
      <c r="E103" s="77">
        <v>1500</v>
      </c>
      <c r="F103" s="109">
        <v>300</v>
      </c>
      <c r="G103" s="109">
        <v>300</v>
      </c>
      <c r="H103" s="109">
        <v>300</v>
      </c>
    </row>
    <row r="104" spans="1:8">
      <c r="A104" s="1" t="s">
        <v>264</v>
      </c>
      <c r="B104" s="77"/>
      <c r="C104" s="77"/>
      <c r="D104" s="95"/>
      <c r="E104" s="77"/>
      <c r="F104" s="109">
        <v>1200</v>
      </c>
      <c r="G104" s="109">
        <v>1200</v>
      </c>
      <c r="H104" s="109">
        <v>1200</v>
      </c>
    </row>
    <row r="105" spans="1:8">
      <c r="A105" s="1" t="s">
        <v>104</v>
      </c>
      <c r="B105" s="77">
        <v>1070</v>
      </c>
      <c r="C105" s="77">
        <v>165</v>
      </c>
      <c r="D105" s="95"/>
      <c r="E105" s="77">
        <v>0</v>
      </c>
      <c r="F105" s="109"/>
      <c r="G105" s="109"/>
      <c r="H105" s="109"/>
    </row>
    <row r="106" spans="1:8">
      <c r="A106" s="43" t="s">
        <v>227</v>
      </c>
      <c r="B106" s="83">
        <v>374.4</v>
      </c>
      <c r="C106" s="83">
        <v>1292.4000000000001</v>
      </c>
      <c r="D106" s="87"/>
      <c r="E106" s="83">
        <v>0</v>
      </c>
      <c r="F106" s="109"/>
      <c r="G106" s="109"/>
      <c r="H106" s="109"/>
    </row>
    <row r="107" spans="1:8">
      <c r="A107" s="20" t="s">
        <v>241</v>
      </c>
      <c r="B107" s="79">
        <v>0</v>
      </c>
      <c r="C107" s="79">
        <v>2311.1</v>
      </c>
      <c r="D107" s="95"/>
      <c r="E107" s="79"/>
      <c r="F107" s="109"/>
      <c r="G107" s="109"/>
      <c r="H107" s="109"/>
    </row>
    <row r="108" spans="1:8">
      <c r="A108" s="43" t="s">
        <v>242</v>
      </c>
      <c r="B108" s="83">
        <v>0</v>
      </c>
      <c r="C108" s="83">
        <v>310.8</v>
      </c>
      <c r="D108" s="87">
        <v>0</v>
      </c>
      <c r="E108" s="83"/>
      <c r="F108" s="109"/>
      <c r="G108" s="109"/>
      <c r="H108" s="109"/>
    </row>
    <row r="109" spans="1:8">
      <c r="A109" s="43" t="s">
        <v>127</v>
      </c>
      <c r="B109" s="83">
        <v>217.5</v>
      </c>
      <c r="C109" s="83">
        <v>233.5</v>
      </c>
      <c r="D109" s="93"/>
      <c r="E109" s="83"/>
      <c r="F109" s="109"/>
      <c r="G109" s="109"/>
      <c r="H109" s="109"/>
    </row>
    <row r="110" spans="1:8">
      <c r="A110" s="1" t="s">
        <v>39</v>
      </c>
      <c r="B110" s="77">
        <v>1912.01</v>
      </c>
      <c r="C110" s="77">
        <v>1307.19</v>
      </c>
      <c r="D110" s="95">
        <v>2000</v>
      </c>
      <c r="E110" s="77">
        <v>2000</v>
      </c>
      <c r="F110" s="109">
        <v>2500</v>
      </c>
      <c r="G110" s="109">
        <v>2500</v>
      </c>
      <c r="H110" s="109">
        <v>2500</v>
      </c>
    </row>
    <row r="111" spans="1:8">
      <c r="A111" s="43" t="s">
        <v>157</v>
      </c>
      <c r="B111" s="83">
        <v>720</v>
      </c>
      <c r="C111" s="83">
        <v>360</v>
      </c>
      <c r="D111" s="93"/>
      <c r="E111" s="83"/>
      <c r="F111" s="109"/>
      <c r="G111" s="109"/>
      <c r="H111" s="109"/>
    </row>
    <row r="112" spans="1:8">
      <c r="A112" s="43" t="s">
        <v>259</v>
      </c>
      <c r="B112" s="83">
        <v>630.63</v>
      </c>
      <c r="C112" s="83">
        <v>271.08</v>
      </c>
      <c r="D112" s="93"/>
      <c r="E112" s="83"/>
      <c r="F112" s="109"/>
      <c r="G112" s="109"/>
      <c r="H112" s="109"/>
    </row>
    <row r="113" spans="1:8">
      <c r="A113" s="43" t="s">
        <v>243</v>
      </c>
      <c r="B113" s="83">
        <v>0</v>
      </c>
      <c r="C113" s="83"/>
      <c r="D113" s="93"/>
      <c r="E113" s="83"/>
      <c r="F113" s="109"/>
      <c r="G113" s="109"/>
      <c r="H113" s="109"/>
    </row>
    <row r="114" spans="1:8">
      <c r="A114" s="43" t="s">
        <v>229</v>
      </c>
      <c r="B114" s="83">
        <v>25</v>
      </c>
      <c r="C114" s="83"/>
      <c r="D114" s="93"/>
      <c r="E114" s="83"/>
      <c r="F114" s="109"/>
      <c r="G114" s="109"/>
      <c r="H114" s="109"/>
    </row>
    <row r="115" spans="1:8">
      <c r="A115" s="1" t="s">
        <v>40</v>
      </c>
      <c r="B115" s="77">
        <v>840.1</v>
      </c>
      <c r="C115" s="77">
        <v>240</v>
      </c>
      <c r="D115" s="95">
        <v>100</v>
      </c>
      <c r="E115" s="77">
        <v>100</v>
      </c>
      <c r="F115" s="109">
        <v>100</v>
      </c>
      <c r="G115" s="109">
        <v>100</v>
      </c>
      <c r="H115" s="109">
        <v>100</v>
      </c>
    </row>
    <row r="116" spans="1:8">
      <c r="A116" s="1" t="s">
        <v>41</v>
      </c>
      <c r="B116" s="77"/>
      <c r="C116" s="77"/>
      <c r="D116" s="95">
        <v>100</v>
      </c>
      <c r="E116" s="77">
        <v>300</v>
      </c>
      <c r="F116" s="109">
        <v>300</v>
      </c>
      <c r="G116" s="109">
        <v>300</v>
      </c>
      <c r="H116" s="109">
        <v>300</v>
      </c>
    </row>
    <row r="117" spans="1:8">
      <c r="A117" s="1" t="s">
        <v>42</v>
      </c>
      <c r="B117" s="77">
        <v>1818.25</v>
      </c>
      <c r="C117" s="77">
        <v>1538.93</v>
      </c>
      <c r="D117" s="95">
        <v>1700</v>
      </c>
      <c r="E117" s="77">
        <v>1700</v>
      </c>
      <c r="F117" s="109">
        <v>2500</v>
      </c>
      <c r="G117" s="109">
        <v>2000</v>
      </c>
      <c r="H117" s="109">
        <v>2000</v>
      </c>
    </row>
    <row r="118" spans="1:8">
      <c r="A118" s="1" t="s">
        <v>43</v>
      </c>
      <c r="B118" s="77">
        <v>507.02</v>
      </c>
      <c r="C118" s="77">
        <v>1053.55</v>
      </c>
      <c r="D118" s="95">
        <v>1500</v>
      </c>
      <c r="E118" s="77">
        <v>1500</v>
      </c>
      <c r="F118" s="109">
        <v>2000</v>
      </c>
      <c r="G118" s="109">
        <v>2000</v>
      </c>
      <c r="H118" s="109">
        <v>2000</v>
      </c>
    </row>
    <row r="119" spans="1:8">
      <c r="A119" s="43" t="s">
        <v>228</v>
      </c>
      <c r="B119" s="83">
        <v>232.4</v>
      </c>
      <c r="C119" s="83"/>
      <c r="D119" s="87"/>
      <c r="E119" s="83"/>
      <c r="F119" s="109"/>
      <c r="G119" s="109"/>
      <c r="H119" s="109"/>
    </row>
    <row r="120" spans="1:8">
      <c r="A120" s="1" t="s">
        <v>112</v>
      </c>
      <c r="B120" s="77"/>
      <c r="C120" s="77"/>
      <c r="D120" s="95"/>
      <c r="E120" s="77"/>
      <c r="F120" s="109"/>
      <c r="G120" s="109"/>
      <c r="H120" s="109"/>
    </row>
    <row r="121" spans="1:8">
      <c r="A121" s="1" t="s">
        <v>134</v>
      </c>
      <c r="B121" s="77">
        <v>250</v>
      </c>
      <c r="C121" s="77">
        <v>531</v>
      </c>
      <c r="D121" s="95">
        <v>1500</v>
      </c>
      <c r="E121" s="77">
        <v>2300</v>
      </c>
      <c r="F121" s="95">
        <v>2500</v>
      </c>
      <c r="G121" s="95">
        <v>2500</v>
      </c>
      <c r="H121" s="95">
        <v>2500</v>
      </c>
    </row>
    <row r="122" spans="1:8">
      <c r="A122" s="43" t="s">
        <v>128</v>
      </c>
      <c r="B122" s="83"/>
      <c r="C122" s="83"/>
      <c r="D122" s="93"/>
      <c r="E122" s="83"/>
      <c r="F122" s="109"/>
      <c r="G122" s="109"/>
      <c r="H122" s="109"/>
    </row>
    <row r="123" spans="1:8">
      <c r="A123" s="1" t="s">
        <v>44</v>
      </c>
      <c r="B123" s="77">
        <v>2032.06</v>
      </c>
      <c r="C123" s="77">
        <v>1309.8</v>
      </c>
      <c r="D123" s="95">
        <v>1500</v>
      </c>
      <c r="E123" s="77">
        <v>2000</v>
      </c>
      <c r="F123" s="109">
        <v>2500</v>
      </c>
      <c r="G123" s="109">
        <v>2500</v>
      </c>
      <c r="H123" s="109">
        <v>2500</v>
      </c>
    </row>
    <row r="124" spans="1:8">
      <c r="A124" s="45" t="s">
        <v>138</v>
      </c>
      <c r="B124" s="83"/>
      <c r="C124" s="83"/>
      <c r="D124" s="93"/>
      <c r="E124" s="83"/>
      <c r="F124" s="109"/>
      <c r="G124" s="109"/>
      <c r="H124" s="109"/>
    </row>
    <row r="125" spans="1:8">
      <c r="A125" s="1" t="s">
        <v>45</v>
      </c>
      <c r="B125" s="77"/>
      <c r="C125" s="77"/>
      <c r="D125" s="95"/>
      <c r="E125" s="77"/>
      <c r="F125" s="109"/>
      <c r="G125" s="109"/>
      <c r="H125" s="109"/>
    </row>
    <row r="126" spans="1:8">
      <c r="A126" s="1" t="s">
        <v>46</v>
      </c>
      <c r="B126" s="77">
        <v>5319.91</v>
      </c>
      <c r="C126" s="77">
        <v>3681.48</v>
      </c>
      <c r="D126" s="95">
        <v>5000</v>
      </c>
      <c r="E126" s="77">
        <v>5000</v>
      </c>
      <c r="F126" s="109">
        <v>5000</v>
      </c>
      <c r="G126" s="109">
        <v>5000</v>
      </c>
      <c r="H126" s="109">
        <v>5000</v>
      </c>
    </row>
    <row r="127" spans="1:8">
      <c r="A127" s="43" t="s">
        <v>230</v>
      </c>
      <c r="B127" s="83">
        <v>400</v>
      </c>
      <c r="C127" s="83"/>
      <c r="D127" s="87"/>
      <c r="E127" s="83"/>
      <c r="F127" s="87"/>
      <c r="G127" s="87"/>
      <c r="H127" s="87"/>
    </row>
    <row r="128" spans="1:8">
      <c r="A128" s="43" t="s">
        <v>173</v>
      </c>
      <c r="B128" s="83"/>
      <c r="C128" s="83"/>
      <c r="D128" s="93"/>
      <c r="E128" s="83"/>
      <c r="F128" s="93"/>
      <c r="G128" s="93"/>
      <c r="H128" s="93"/>
    </row>
    <row r="129" spans="1:8">
      <c r="A129" s="1" t="s">
        <v>47</v>
      </c>
      <c r="B129" s="77"/>
      <c r="C129" s="77">
        <v>1205</v>
      </c>
      <c r="D129" s="95">
        <v>700</v>
      </c>
      <c r="E129" s="77">
        <v>700</v>
      </c>
      <c r="F129" s="109">
        <v>3000</v>
      </c>
      <c r="G129" s="109">
        <v>3000</v>
      </c>
      <c r="H129" s="109">
        <v>3000</v>
      </c>
    </row>
    <row r="130" spans="1:8">
      <c r="A130" s="1" t="s">
        <v>48</v>
      </c>
      <c r="B130" s="77">
        <v>1645.33</v>
      </c>
      <c r="C130" s="77">
        <v>1975</v>
      </c>
      <c r="D130" s="95">
        <v>2600</v>
      </c>
      <c r="E130" s="77">
        <v>0</v>
      </c>
      <c r="F130" s="109"/>
      <c r="G130" s="109"/>
      <c r="H130" s="109"/>
    </row>
    <row r="131" spans="1:8">
      <c r="A131" s="1" t="s">
        <v>49</v>
      </c>
      <c r="B131" s="77">
        <v>1002.61</v>
      </c>
      <c r="C131" s="77">
        <v>1002.61</v>
      </c>
      <c r="D131" s="95">
        <v>1300</v>
      </c>
      <c r="E131" s="77">
        <v>1300</v>
      </c>
      <c r="F131" s="109">
        <v>2000</v>
      </c>
      <c r="G131" s="109">
        <v>2000</v>
      </c>
      <c r="H131" s="109">
        <v>2000</v>
      </c>
    </row>
    <row r="132" spans="1:8">
      <c r="A132" s="1" t="s">
        <v>50</v>
      </c>
      <c r="B132" s="77">
        <v>621.58000000000004</v>
      </c>
      <c r="C132" s="77">
        <v>661.24</v>
      </c>
      <c r="D132" s="95">
        <v>900</v>
      </c>
      <c r="E132" s="77">
        <v>900</v>
      </c>
      <c r="F132" s="109">
        <v>1000</v>
      </c>
      <c r="G132" s="109">
        <v>1000</v>
      </c>
      <c r="H132" s="109">
        <v>1000</v>
      </c>
    </row>
    <row r="133" spans="1:8">
      <c r="A133" s="1" t="s">
        <v>51</v>
      </c>
      <c r="B133" s="77">
        <v>37.92</v>
      </c>
      <c r="C133" s="77">
        <v>28.44</v>
      </c>
      <c r="D133" s="95">
        <v>50</v>
      </c>
      <c r="E133" s="77">
        <v>0</v>
      </c>
      <c r="F133" s="109"/>
      <c r="G133" s="109"/>
      <c r="H133" s="109"/>
    </row>
    <row r="134" spans="1:8">
      <c r="A134" s="1" t="s">
        <v>52</v>
      </c>
      <c r="B134" s="77">
        <v>1400</v>
      </c>
      <c r="C134" s="77">
        <v>1990</v>
      </c>
      <c r="D134" s="95">
        <v>1500</v>
      </c>
      <c r="E134" s="77">
        <v>1380</v>
      </c>
      <c r="F134" s="109">
        <v>2000</v>
      </c>
      <c r="G134" s="109">
        <v>2000</v>
      </c>
      <c r="H134" s="109">
        <v>2000</v>
      </c>
    </row>
    <row r="135" spans="1:8">
      <c r="A135" s="43" t="s">
        <v>129</v>
      </c>
      <c r="B135" s="83">
        <v>1350</v>
      </c>
      <c r="C135" s="83">
        <v>267.60000000000002</v>
      </c>
      <c r="D135" s="93"/>
      <c r="E135" s="83"/>
      <c r="F135" s="93"/>
      <c r="G135" s="93"/>
      <c r="H135" s="93"/>
    </row>
    <row r="136" spans="1:8">
      <c r="A136" s="1" t="s">
        <v>53</v>
      </c>
      <c r="B136" s="84">
        <v>171.5</v>
      </c>
      <c r="C136" s="84">
        <v>668.63</v>
      </c>
      <c r="D136" s="95">
        <v>1000</v>
      </c>
      <c r="E136" s="84">
        <v>2000</v>
      </c>
      <c r="F136" s="109">
        <v>1000</v>
      </c>
      <c r="G136" s="109">
        <v>1000</v>
      </c>
      <c r="H136" s="109">
        <v>1000</v>
      </c>
    </row>
    <row r="137" spans="1:8">
      <c r="A137" s="1" t="s">
        <v>61</v>
      </c>
      <c r="B137" s="77">
        <v>1772.1</v>
      </c>
      <c r="C137" s="77">
        <v>1822.7</v>
      </c>
      <c r="D137" s="95">
        <v>2700</v>
      </c>
      <c r="E137" s="77">
        <v>2700</v>
      </c>
      <c r="F137" s="109">
        <v>3000</v>
      </c>
      <c r="G137" s="109">
        <v>3000</v>
      </c>
      <c r="H137" s="109">
        <v>3000</v>
      </c>
    </row>
    <row r="138" spans="1:8">
      <c r="A138" s="1" t="s">
        <v>135</v>
      </c>
      <c r="B138" s="77">
        <v>1000</v>
      </c>
      <c r="C138" s="77">
        <v>1500</v>
      </c>
      <c r="D138" s="95">
        <v>1000</v>
      </c>
      <c r="E138" s="77">
        <v>1000</v>
      </c>
      <c r="F138" s="109">
        <v>1500</v>
      </c>
      <c r="G138" s="109">
        <v>1500</v>
      </c>
      <c r="H138" s="109">
        <v>1500</v>
      </c>
    </row>
    <row r="139" spans="1:8">
      <c r="A139" s="1" t="s">
        <v>159</v>
      </c>
      <c r="B139" s="77">
        <v>600</v>
      </c>
      <c r="C139" s="77"/>
      <c r="D139" s="95"/>
      <c r="E139" s="77">
        <v>500</v>
      </c>
      <c r="F139" s="109">
        <v>500</v>
      </c>
      <c r="G139" s="109"/>
      <c r="H139" s="109"/>
    </row>
    <row r="140" spans="1:8">
      <c r="A140" s="1" t="s">
        <v>174</v>
      </c>
      <c r="B140" s="77"/>
      <c r="C140" s="77">
        <v>1024</v>
      </c>
      <c r="D140" s="95"/>
      <c r="E140" s="77"/>
      <c r="F140" s="109"/>
      <c r="G140" s="109"/>
      <c r="H140" s="109"/>
    </row>
    <row r="141" spans="1:8">
      <c r="A141" s="1" t="s">
        <v>62</v>
      </c>
      <c r="B141" s="77">
        <v>1309.6300000000001</v>
      </c>
      <c r="C141" s="77">
        <v>1311.84</v>
      </c>
      <c r="D141" s="95">
        <v>1600</v>
      </c>
      <c r="E141" s="77">
        <v>1600</v>
      </c>
      <c r="F141" s="109">
        <v>1700</v>
      </c>
      <c r="G141" s="109">
        <v>1700</v>
      </c>
      <c r="H141" s="109">
        <v>1700</v>
      </c>
    </row>
    <row r="142" spans="1:8">
      <c r="A142" s="1" t="s">
        <v>63</v>
      </c>
      <c r="B142" s="85"/>
      <c r="C142" s="85"/>
      <c r="D142" s="95"/>
      <c r="E142" s="85"/>
      <c r="F142" s="109"/>
      <c r="G142" s="109"/>
      <c r="H142" s="109"/>
    </row>
    <row r="143" spans="1:8">
      <c r="A143" s="1" t="s">
        <v>244</v>
      </c>
      <c r="B143" s="85"/>
      <c r="C143" s="85"/>
      <c r="D143" s="95"/>
      <c r="E143" s="85">
        <v>1000</v>
      </c>
      <c r="F143" s="109">
        <v>1000</v>
      </c>
      <c r="G143" s="109">
        <v>1000</v>
      </c>
      <c r="H143" s="109">
        <v>1000</v>
      </c>
    </row>
    <row r="144" spans="1:8">
      <c r="A144" s="1" t="s">
        <v>113</v>
      </c>
      <c r="B144" s="84"/>
      <c r="C144" s="84"/>
      <c r="D144" s="95"/>
      <c r="E144" s="84"/>
      <c r="F144" s="109"/>
      <c r="G144" s="109"/>
      <c r="H144" s="109"/>
    </row>
    <row r="145" spans="1:8">
      <c r="A145" s="1" t="s">
        <v>261</v>
      </c>
      <c r="B145" s="84">
        <v>500</v>
      </c>
      <c r="C145" s="84"/>
      <c r="D145" s="95"/>
      <c r="E145" s="84">
        <v>2600</v>
      </c>
      <c r="F145" s="109">
        <v>2700</v>
      </c>
      <c r="G145" s="109">
        <v>2700</v>
      </c>
      <c r="H145" s="109">
        <v>2700</v>
      </c>
    </row>
    <row r="146" spans="1:8">
      <c r="A146" s="1" t="s">
        <v>245</v>
      </c>
      <c r="B146" s="84"/>
      <c r="C146" s="84">
        <v>314.64</v>
      </c>
      <c r="D146" s="95">
        <v>200</v>
      </c>
      <c r="E146" s="84">
        <v>500</v>
      </c>
      <c r="F146" s="109"/>
      <c r="G146" s="109"/>
      <c r="H146" s="109"/>
    </row>
    <row r="147" spans="1:8">
      <c r="A147" s="1" t="s">
        <v>168</v>
      </c>
      <c r="B147" s="84"/>
      <c r="C147" s="84"/>
      <c r="D147" s="95"/>
      <c r="E147" s="84"/>
      <c r="F147" s="109"/>
      <c r="G147" s="109"/>
      <c r="H147" s="109"/>
    </row>
    <row r="148" spans="1:8">
      <c r="A148" s="69" t="s">
        <v>191</v>
      </c>
      <c r="B148" s="86">
        <f t="shared" ref="B148" si="1">SUM(B88:B147)</f>
        <v>133187.07</v>
      </c>
      <c r="C148" s="86">
        <f>SUM(C87:C147)</f>
        <v>140182.62000000005</v>
      </c>
      <c r="D148" s="86">
        <f>SUM(D88:D147)</f>
        <v>150550</v>
      </c>
      <c r="E148" s="86">
        <f>SUM(E88:E147)</f>
        <v>155380</v>
      </c>
      <c r="F148" s="86">
        <f>SUM(F88:F147)</f>
        <v>168500</v>
      </c>
      <c r="G148" s="86">
        <f>SUM(G88:G147)</f>
        <v>167500</v>
      </c>
      <c r="H148" s="86">
        <f>SUM(H88:H147)</f>
        <v>167500</v>
      </c>
    </row>
    <row r="149" spans="1:8" ht="15.75">
      <c r="A149" s="1"/>
      <c r="B149" s="84"/>
      <c r="C149" s="4"/>
      <c r="D149" s="35"/>
      <c r="E149" s="84"/>
      <c r="F149" s="52"/>
      <c r="G149" s="52"/>
      <c r="H149" s="52"/>
    </row>
    <row r="150" spans="1:8">
      <c r="A150" s="8" t="s">
        <v>189</v>
      </c>
      <c r="B150" s="8"/>
      <c r="C150" s="8"/>
      <c r="D150" s="8"/>
      <c r="E150" s="82"/>
      <c r="F150" s="8"/>
      <c r="G150" s="8"/>
      <c r="H150" s="8"/>
    </row>
    <row r="151" spans="1:8">
      <c r="A151" s="4" t="s">
        <v>54</v>
      </c>
      <c r="B151" s="77">
        <v>918</v>
      </c>
      <c r="C151" s="77">
        <v>955.46</v>
      </c>
      <c r="D151" s="95">
        <v>1000</v>
      </c>
      <c r="E151" s="77">
        <v>1000</v>
      </c>
      <c r="F151" s="109">
        <v>1000</v>
      </c>
      <c r="G151" s="109">
        <v>1000</v>
      </c>
      <c r="H151" s="109">
        <v>1000</v>
      </c>
    </row>
    <row r="152" spans="1:8">
      <c r="A152" s="4" t="s">
        <v>28</v>
      </c>
      <c r="B152" s="77">
        <v>150</v>
      </c>
      <c r="C152" s="77">
        <v>300</v>
      </c>
      <c r="D152" s="95">
        <v>150</v>
      </c>
      <c r="E152" s="77">
        <v>150</v>
      </c>
      <c r="F152" s="109">
        <v>150</v>
      </c>
      <c r="G152" s="109">
        <v>150</v>
      </c>
      <c r="H152" s="109">
        <v>150</v>
      </c>
    </row>
    <row r="153" spans="1:8">
      <c r="A153" s="4" t="s">
        <v>55</v>
      </c>
      <c r="B153" s="77">
        <v>104.71</v>
      </c>
      <c r="C153" s="77">
        <v>69.3</v>
      </c>
      <c r="D153" s="95">
        <v>100</v>
      </c>
      <c r="E153" s="77">
        <v>100</v>
      </c>
      <c r="F153" s="109">
        <v>100</v>
      </c>
      <c r="G153" s="109">
        <v>100</v>
      </c>
      <c r="H153" s="109">
        <v>100</v>
      </c>
    </row>
    <row r="154" spans="1:8">
      <c r="A154" s="4" t="s">
        <v>56</v>
      </c>
      <c r="B154" s="77">
        <v>14.63</v>
      </c>
      <c r="C154" s="77">
        <v>13.33</v>
      </c>
      <c r="D154" s="95">
        <v>17</v>
      </c>
      <c r="E154" s="77">
        <v>17</v>
      </c>
      <c r="F154" s="109">
        <v>17</v>
      </c>
      <c r="G154" s="109">
        <v>17</v>
      </c>
      <c r="H154" s="109">
        <v>17</v>
      </c>
    </row>
    <row r="155" spans="1:8">
      <c r="A155" s="4" t="s">
        <v>57</v>
      </c>
      <c r="B155" s="77">
        <v>146.59</v>
      </c>
      <c r="C155" s="77">
        <v>133.68</v>
      </c>
      <c r="D155" s="95">
        <v>150</v>
      </c>
      <c r="E155" s="77">
        <v>150</v>
      </c>
      <c r="F155" s="109">
        <v>150</v>
      </c>
      <c r="G155" s="109">
        <v>150</v>
      </c>
      <c r="H155" s="109">
        <v>150</v>
      </c>
    </row>
    <row r="156" spans="1:8">
      <c r="A156" s="4" t="s">
        <v>58</v>
      </c>
      <c r="B156" s="77">
        <v>8.35</v>
      </c>
      <c r="C156" s="77">
        <v>7.59</v>
      </c>
      <c r="D156" s="95">
        <v>11</v>
      </c>
      <c r="E156" s="77">
        <v>11</v>
      </c>
      <c r="F156" s="109">
        <v>11</v>
      </c>
      <c r="G156" s="109">
        <v>11</v>
      </c>
      <c r="H156" s="109">
        <v>11</v>
      </c>
    </row>
    <row r="157" spans="1:8">
      <c r="A157" s="4" t="s">
        <v>34</v>
      </c>
      <c r="B157" s="77">
        <v>31.4</v>
      </c>
      <c r="C157" s="77">
        <v>28.62</v>
      </c>
      <c r="D157" s="95">
        <v>32</v>
      </c>
      <c r="E157" s="77">
        <v>32</v>
      </c>
      <c r="F157" s="109">
        <v>32</v>
      </c>
      <c r="G157" s="109">
        <v>32</v>
      </c>
      <c r="H157" s="109">
        <v>32</v>
      </c>
    </row>
    <row r="158" spans="1:8">
      <c r="A158" s="4" t="s">
        <v>35</v>
      </c>
      <c r="B158" s="77">
        <v>10.44</v>
      </c>
      <c r="C158" s="77">
        <v>4.3</v>
      </c>
      <c r="D158" s="95"/>
      <c r="E158" s="77">
        <v>5</v>
      </c>
      <c r="F158" s="109">
        <v>10</v>
      </c>
      <c r="G158" s="109">
        <v>10</v>
      </c>
      <c r="H158" s="109">
        <v>10</v>
      </c>
    </row>
    <row r="159" spans="1:8">
      <c r="A159" s="4" t="s">
        <v>36</v>
      </c>
      <c r="B159" s="77">
        <v>49.67</v>
      </c>
      <c r="C159" s="77">
        <v>45.29</v>
      </c>
      <c r="D159" s="95">
        <v>60</v>
      </c>
      <c r="E159" s="77">
        <v>60</v>
      </c>
      <c r="F159" s="109">
        <v>60</v>
      </c>
      <c r="G159" s="109">
        <v>60</v>
      </c>
      <c r="H159" s="109">
        <v>60</v>
      </c>
    </row>
    <row r="160" spans="1:8">
      <c r="A160" s="4" t="s">
        <v>59</v>
      </c>
      <c r="B160" s="77">
        <v>1800</v>
      </c>
      <c r="C160" s="77">
        <v>1800</v>
      </c>
      <c r="D160" s="95">
        <v>1800</v>
      </c>
      <c r="E160" s="77">
        <v>1800</v>
      </c>
      <c r="F160" s="109">
        <v>2000</v>
      </c>
      <c r="G160" s="109">
        <v>2000</v>
      </c>
      <c r="H160" s="109">
        <v>2000</v>
      </c>
    </row>
    <row r="161" spans="1:8">
      <c r="A161" s="4" t="s">
        <v>60</v>
      </c>
      <c r="B161" s="84">
        <v>1009.25</v>
      </c>
      <c r="C161" s="84">
        <v>950.56</v>
      </c>
      <c r="D161" s="95">
        <v>1000</v>
      </c>
      <c r="E161" s="84">
        <v>1000</v>
      </c>
      <c r="F161" s="109">
        <v>1000</v>
      </c>
      <c r="G161" s="109">
        <v>1000</v>
      </c>
      <c r="H161" s="109">
        <v>1000</v>
      </c>
    </row>
    <row r="162" spans="1:8">
      <c r="A162" s="69" t="s">
        <v>190</v>
      </c>
      <c r="B162" s="86">
        <f t="shared" ref="B162" si="2">SUM(B151:B161)</f>
        <v>4243.04</v>
      </c>
      <c r="C162" s="86">
        <f>SUM(C150:C161)</f>
        <v>4308.1299999999992</v>
      </c>
      <c r="D162" s="86">
        <f>SUM(D151:D161)</f>
        <v>4320</v>
      </c>
      <c r="E162" s="86">
        <f>SUM(E151:E161)</f>
        <v>4325</v>
      </c>
      <c r="F162" s="86">
        <f>SUM(F151:F161)</f>
        <v>4530</v>
      </c>
      <c r="G162" s="86">
        <f>SUM(G151:G161)</f>
        <v>4530</v>
      </c>
      <c r="H162" s="86">
        <f>SUM(H151:H161)</f>
        <v>4530</v>
      </c>
    </row>
    <row r="163" spans="1:8">
      <c r="A163" s="21"/>
      <c r="B163" s="24"/>
      <c r="C163" s="24"/>
      <c r="D163" s="21"/>
      <c r="E163" s="24"/>
      <c r="F163" s="21"/>
      <c r="G163" s="21"/>
      <c r="H163" s="21"/>
    </row>
    <row r="164" spans="1:8">
      <c r="A164" s="69" t="s">
        <v>140</v>
      </c>
      <c r="B164" s="86">
        <v>516.32000000000005</v>
      </c>
      <c r="C164" s="86"/>
      <c r="D164" s="86">
        <v>0</v>
      </c>
      <c r="E164" s="86">
        <v>0</v>
      </c>
      <c r="F164" s="69"/>
      <c r="G164" s="69"/>
      <c r="H164" s="69"/>
    </row>
    <row r="165" spans="1:8">
      <c r="A165" s="4"/>
      <c r="B165" s="84"/>
      <c r="C165" s="4"/>
      <c r="D165" s="95"/>
      <c r="E165" s="84"/>
      <c r="F165" s="51"/>
      <c r="G165" s="51"/>
      <c r="H165" s="51"/>
    </row>
    <row r="166" spans="1:8">
      <c r="A166" s="8" t="s">
        <v>233</v>
      </c>
      <c r="B166" s="82"/>
      <c r="C166" s="8"/>
      <c r="D166" s="82"/>
      <c r="E166" s="82"/>
      <c r="F166" s="8"/>
      <c r="G166" s="8"/>
      <c r="H166" s="8"/>
    </row>
    <row r="167" spans="1:8">
      <c r="A167" s="98" t="s">
        <v>234</v>
      </c>
      <c r="B167" s="84"/>
      <c r="C167" s="4">
        <v>2981.24</v>
      </c>
      <c r="D167" s="95">
        <v>0</v>
      </c>
      <c r="E167" s="84"/>
      <c r="F167" s="51"/>
      <c r="G167" s="51"/>
      <c r="H167" s="51"/>
    </row>
    <row r="168" spans="1:8">
      <c r="A168" s="4" t="s">
        <v>235</v>
      </c>
      <c r="B168" s="84"/>
      <c r="C168" s="4">
        <v>694.47</v>
      </c>
      <c r="D168" s="95">
        <v>0</v>
      </c>
      <c r="E168" s="84"/>
      <c r="F168" s="51"/>
      <c r="G168" s="51"/>
      <c r="H168" s="51"/>
    </row>
    <row r="169" spans="1:8">
      <c r="A169" s="4" t="s">
        <v>236</v>
      </c>
      <c r="B169" s="84"/>
      <c r="C169" s="4">
        <v>6350</v>
      </c>
      <c r="D169" s="95">
        <v>0</v>
      </c>
      <c r="E169" s="84"/>
      <c r="F169" s="51"/>
      <c r="G169" s="51"/>
      <c r="H169" s="51"/>
    </row>
    <row r="170" spans="1:8">
      <c r="A170" s="4" t="s">
        <v>237</v>
      </c>
      <c r="B170" s="84"/>
      <c r="C170" s="4">
        <v>585.92999999999995</v>
      </c>
      <c r="D170" s="95">
        <v>0</v>
      </c>
      <c r="E170" s="84"/>
      <c r="F170" s="109"/>
      <c r="G170" s="109"/>
      <c r="H170" s="109"/>
    </row>
    <row r="171" spans="1:8">
      <c r="A171" s="4" t="s">
        <v>238</v>
      </c>
      <c r="B171" s="84"/>
      <c r="C171" s="4">
        <v>144</v>
      </c>
      <c r="D171" s="95">
        <v>0</v>
      </c>
      <c r="E171" s="84"/>
      <c r="F171" s="109"/>
      <c r="G171" s="109"/>
      <c r="H171" s="109"/>
    </row>
    <row r="172" spans="1:8">
      <c r="A172" s="99" t="s">
        <v>239</v>
      </c>
      <c r="B172" s="100"/>
      <c r="C172" s="101">
        <f>SUM(C166:C171)</f>
        <v>10755.64</v>
      </c>
      <c r="D172" s="102">
        <v>0</v>
      </c>
      <c r="E172" s="105"/>
      <c r="F172" s="102"/>
      <c r="G172" s="102"/>
      <c r="H172" s="102"/>
    </row>
    <row r="173" spans="1:8">
      <c r="A173" s="4"/>
      <c r="B173" s="84"/>
      <c r="C173" s="4"/>
      <c r="D173" s="95">
        <v>0</v>
      </c>
      <c r="E173" s="84"/>
      <c r="F173" s="109"/>
      <c r="G173" s="109"/>
      <c r="H173" s="109"/>
    </row>
    <row r="174" spans="1:8">
      <c r="A174" s="8" t="s">
        <v>192</v>
      </c>
      <c r="B174" s="8"/>
      <c r="C174" s="8"/>
      <c r="D174" s="82"/>
      <c r="E174" s="82"/>
      <c r="F174" s="82"/>
      <c r="G174" s="82"/>
      <c r="H174" s="82"/>
    </row>
    <row r="175" spans="1:8">
      <c r="A175" s="1" t="s">
        <v>38</v>
      </c>
      <c r="B175" s="77">
        <v>509.43</v>
      </c>
      <c r="C175" s="77">
        <v>382.67</v>
      </c>
      <c r="D175" s="95">
        <v>500</v>
      </c>
      <c r="E175" s="77">
        <v>1000</v>
      </c>
      <c r="F175" s="109">
        <v>2000</v>
      </c>
      <c r="G175" s="109">
        <v>2000</v>
      </c>
      <c r="H175" s="109">
        <v>2000</v>
      </c>
    </row>
    <row r="176" spans="1:8">
      <c r="A176" s="1" t="s">
        <v>39</v>
      </c>
      <c r="B176" s="77"/>
      <c r="C176" s="77"/>
      <c r="D176" s="95"/>
      <c r="E176" s="77"/>
      <c r="F176" s="109"/>
      <c r="G176" s="109"/>
      <c r="H176" s="109"/>
    </row>
    <row r="177" spans="1:8">
      <c r="A177" s="1" t="s">
        <v>67</v>
      </c>
      <c r="B177" s="85"/>
      <c r="C177" s="85"/>
      <c r="D177" s="95"/>
      <c r="E177" s="85"/>
      <c r="F177" s="109"/>
      <c r="G177" s="109"/>
      <c r="H177" s="109"/>
    </row>
    <row r="178" spans="1:8">
      <c r="A178" s="69" t="s">
        <v>193</v>
      </c>
      <c r="B178" s="86">
        <f>SUM(B175:B177)</f>
        <v>509.43</v>
      </c>
      <c r="C178" s="86">
        <v>382.67</v>
      </c>
      <c r="D178" s="86">
        <v>500</v>
      </c>
      <c r="E178" s="86">
        <f>SUM(E175:E177)</f>
        <v>1000</v>
      </c>
      <c r="F178" s="86">
        <v>2000</v>
      </c>
      <c r="G178" s="86">
        <v>2000</v>
      </c>
      <c r="H178" s="86">
        <v>2000</v>
      </c>
    </row>
    <row r="179" spans="1:8" ht="15.75">
      <c r="A179" s="4"/>
      <c r="B179" s="84"/>
      <c r="C179" s="4"/>
      <c r="D179" s="35"/>
      <c r="E179" s="84"/>
      <c r="F179" s="110"/>
      <c r="G179" s="110"/>
      <c r="H179" s="110"/>
    </row>
    <row r="180" spans="1:8">
      <c r="A180" s="8" t="s">
        <v>194</v>
      </c>
      <c r="B180" s="8"/>
      <c r="C180" s="8"/>
      <c r="D180" s="82"/>
      <c r="E180" s="82"/>
      <c r="F180" s="82"/>
      <c r="G180" s="82"/>
      <c r="H180" s="82"/>
    </row>
    <row r="181" spans="1:8">
      <c r="A181" s="20" t="s">
        <v>182</v>
      </c>
      <c r="B181" s="95">
        <v>2792.37</v>
      </c>
      <c r="C181" s="95"/>
      <c r="D181" s="24"/>
      <c r="E181" s="95"/>
      <c r="F181" s="94"/>
      <c r="G181" s="94"/>
      <c r="H181" s="94"/>
    </row>
    <row r="182" spans="1:8">
      <c r="A182" s="1" t="s">
        <v>71</v>
      </c>
      <c r="B182" s="85"/>
      <c r="C182" s="85">
        <v>935.38</v>
      </c>
      <c r="D182" s="95">
        <v>1500</v>
      </c>
      <c r="E182" s="85">
        <v>25000</v>
      </c>
      <c r="F182" s="109">
        <v>1500</v>
      </c>
      <c r="G182" s="109">
        <v>1500</v>
      </c>
      <c r="H182" s="109">
        <v>1500</v>
      </c>
    </row>
    <row r="183" spans="1:8">
      <c r="A183" s="1" t="s">
        <v>181</v>
      </c>
      <c r="B183" s="85"/>
      <c r="C183" s="85"/>
      <c r="D183" s="95"/>
      <c r="E183" s="85"/>
      <c r="F183" s="109"/>
      <c r="G183" s="109"/>
      <c r="H183" s="109"/>
    </row>
    <row r="184" spans="1:8">
      <c r="A184" s="69" t="s">
        <v>195</v>
      </c>
      <c r="B184" s="86">
        <f>SUM(B181:B183)</f>
        <v>2792.37</v>
      </c>
      <c r="C184" s="86">
        <v>935.38</v>
      </c>
      <c r="D184" s="86">
        <v>1500</v>
      </c>
      <c r="E184" s="86">
        <f>SUM(E181:E183)</f>
        <v>25000</v>
      </c>
      <c r="F184" s="86">
        <v>1500</v>
      </c>
      <c r="G184" s="86">
        <v>1500</v>
      </c>
      <c r="H184" s="86">
        <v>1500</v>
      </c>
    </row>
    <row r="185" spans="1:8">
      <c r="A185" s="1"/>
      <c r="B185" s="85"/>
      <c r="C185" s="12"/>
      <c r="D185" s="26"/>
      <c r="E185" s="85"/>
      <c r="F185" s="109"/>
      <c r="G185" s="109"/>
      <c r="H185" s="109"/>
    </row>
    <row r="186" spans="1:8">
      <c r="A186" s="8" t="s">
        <v>196</v>
      </c>
      <c r="B186" s="8"/>
      <c r="C186" s="8"/>
      <c r="D186" s="82"/>
      <c r="E186" s="82"/>
      <c r="F186" s="82"/>
      <c r="G186" s="82"/>
      <c r="H186" s="82"/>
    </row>
    <row r="187" spans="1:8">
      <c r="A187" s="1" t="s">
        <v>68</v>
      </c>
      <c r="B187" s="77"/>
      <c r="C187" s="77">
        <v>424.8</v>
      </c>
      <c r="D187" s="95">
        <v>500</v>
      </c>
      <c r="E187" s="77"/>
      <c r="F187" s="109">
        <v>500</v>
      </c>
      <c r="G187" s="109"/>
      <c r="H187" s="109"/>
    </row>
    <row r="188" spans="1:8">
      <c r="A188" s="1" t="s">
        <v>39</v>
      </c>
      <c r="B188" s="77"/>
      <c r="C188" s="77">
        <v>128.4</v>
      </c>
      <c r="D188" s="95">
        <v>130</v>
      </c>
      <c r="E188" s="77">
        <v>50</v>
      </c>
      <c r="F188" s="109"/>
      <c r="G188" s="109"/>
      <c r="H188" s="109"/>
    </row>
    <row r="189" spans="1:8">
      <c r="A189" s="1" t="s">
        <v>240</v>
      </c>
      <c r="B189" s="77"/>
      <c r="C189" s="77">
        <v>2081.52</v>
      </c>
      <c r="D189" s="95">
        <v>1150</v>
      </c>
      <c r="E189" s="77">
        <v>4200</v>
      </c>
      <c r="F189" s="109">
        <v>4200</v>
      </c>
      <c r="G189" s="109">
        <v>4200</v>
      </c>
      <c r="H189" s="109">
        <v>4200</v>
      </c>
    </row>
    <row r="190" spans="1:8">
      <c r="A190" s="43" t="s">
        <v>130</v>
      </c>
      <c r="B190" s="83"/>
      <c r="C190" s="83"/>
      <c r="D190" s="93"/>
      <c r="E190" s="83"/>
      <c r="F190" s="93"/>
      <c r="G190" s="93"/>
      <c r="H190" s="93"/>
    </row>
    <row r="191" spans="1:8">
      <c r="A191" s="43" t="s">
        <v>231</v>
      </c>
      <c r="B191" s="83">
        <v>7500</v>
      </c>
      <c r="C191" s="83"/>
      <c r="D191" s="93"/>
      <c r="E191" s="83"/>
      <c r="F191" s="93"/>
      <c r="G191" s="93"/>
      <c r="H191" s="93"/>
    </row>
    <row r="192" spans="1:8">
      <c r="A192" s="1" t="s">
        <v>69</v>
      </c>
      <c r="B192" s="84">
        <v>1000</v>
      </c>
      <c r="C192" s="84">
        <v>11295.6</v>
      </c>
      <c r="D192" s="95">
        <v>10000</v>
      </c>
      <c r="E192" s="84">
        <v>15000</v>
      </c>
      <c r="F192" s="109">
        <v>15000</v>
      </c>
      <c r="G192" s="109">
        <v>22000</v>
      </c>
      <c r="H192" s="109">
        <v>22000</v>
      </c>
    </row>
    <row r="193" spans="1:8">
      <c r="A193" s="1" t="s">
        <v>246</v>
      </c>
      <c r="B193" s="84"/>
      <c r="C193" s="84">
        <v>84</v>
      </c>
      <c r="D193" s="95">
        <v>1000</v>
      </c>
      <c r="E193" s="84">
        <v>2000</v>
      </c>
      <c r="F193" s="109">
        <v>1700</v>
      </c>
      <c r="G193" s="109">
        <v>1700</v>
      </c>
      <c r="H193" s="109">
        <v>1700</v>
      </c>
    </row>
    <row r="194" spans="1:8">
      <c r="A194" s="1" t="s">
        <v>70</v>
      </c>
      <c r="B194" s="85">
        <v>1260.19</v>
      </c>
      <c r="C194" s="85">
        <v>4456.8100000000004</v>
      </c>
      <c r="D194" s="95">
        <v>5100</v>
      </c>
      <c r="E194" s="85">
        <v>3000</v>
      </c>
      <c r="F194" s="109">
        <v>3500</v>
      </c>
      <c r="G194" s="109">
        <v>3500</v>
      </c>
      <c r="H194" s="109">
        <v>3500</v>
      </c>
    </row>
    <row r="195" spans="1:8">
      <c r="A195" s="43" t="s">
        <v>232</v>
      </c>
      <c r="B195" s="87">
        <v>6098</v>
      </c>
      <c r="C195" s="87"/>
      <c r="D195" s="87"/>
      <c r="E195" s="87"/>
      <c r="F195" s="87"/>
      <c r="G195" s="87"/>
      <c r="H195" s="87"/>
    </row>
    <row r="196" spans="1:8">
      <c r="A196" s="43" t="s">
        <v>146</v>
      </c>
      <c r="B196" s="87"/>
      <c r="C196" s="87"/>
      <c r="D196" s="93"/>
      <c r="E196" s="87"/>
      <c r="F196" s="93"/>
      <c r="G196" s="93"/>
      <c r="H196" s="93"/>
    </row>
    <row r="197" spans="1:8">
      <c r="A197" s="69" t="s">
        <v>197</v>
      </c>
      <c r="B197" s="86">
        <v>15858.19</v>
      </c>
      <c r="C197" s="86">
        <f>SUM(C186:C196)</f>
        <v>18471.13</v>
      </c>
      <c r="D197" s="86">
        <f>SUM(D187:D196)</f>
        <v>17880</v>
      </c>
      <c r="E197" s="86">
        <f>SUM(E187:E196)</f>
        <v>24250</v>
      </c>
      <c r="F197" s="86">
        <f>SUM(F187:F196)</f>
        <v>24900</v>
      </c>
      <c r="G197" s="86">
        <f>SUM(G187:G196)</f>
        <v>31400</v>
      </c>
      <c r="H197" s="86">
        <f>SUM(H187:H196)</f>
        <v>31400</v>
      </c>
    </row>
    <row r="198" spans="1:8">
      <c r="A198" s="1"/>
      <c r="B198" s="84"/>
      <c r="C198" s="4"/>
      <c r="D198" s="26"/>
      <c r="E198" s="84"/>
      <c r="F198" s="51"/>
      <c r="G198" s="51"/>
      <c r="H198" s="51"/>
    </row>
    <row r="199" spans="1:8">
      <c r="A199" s="8" t="s">
        <v>198</v>
      </c>
      <c r="B199" s="8"/>
      <c r="C199" s="8"/>
      <c r="D199" s="8"/>
      <c r="E199" s="82"/>
      <c r="F199" s="8"/>
      <c r="G199" s="8"/>
      <c r="H199" s="8"/>
    </row>
    <row r="200" spans="1:8">
      <c r="A200" s="20" t="s">
        <v>218</v>
      </c>
      <c r="B200" s="20"/>
      <c r="C200" s="20"/>
      <c r="D200" s="95"/>
      <c r="E200" s="79"/>
      <c r="F200" s="109"/>
      <c r="G200" s="109"/>
      <c r="H200" s="109"/>
    </row>
    <row r="201" spans="1:8">
      <c r="A201" s="20" t="s">
        <v>39</v>
      </c>
      <c r="B201" s="79">
        <v>610.1</v>
      </c>
      <c r="C201" s="79"/>
      <c r="D201" s="95">
        <v>200</v>
      </c>
      <c r="E201" s="79">
        <v>100</v>
      </c>
      <c r="F201" s="109">
        <v>100</v>
      </c>
      <c r="G201" s="109">
        <v>100</v>
      </c>
      <c r="H201" s="109">
        <v>100</v>
      </c>
    </row>
    <row r="202" spans="1:8">
      <c r="A202" s="1" t="s">
        <v>41</v>
      </c>
      <c r="B202" s="77">
        <v>261.27999999999997</v>
      </c>
      <c r="C202" s="77"/>
      <c r="D202" s="95"/>
      <c r="E202" s="77"/>
      <c r="F202" s="109"/>
      <c r="G202" s="109"/>
      <c r="H202" s="109"/>
    </row>
    <row r="203" spans="1:8">
      <c r="A203" s="1" t="s">
        <v>74</v>
      </c>
      <c r="B203" s="77">
        <v>237.25</v>
      </c>
      <c r="C203" s="77">
        <v>693.53</v>
      </c>
      <c r="D203" s="95">
        <v>500</v>
      </c>
      <c r="E203" s="77">
        <v>400</v>
      </c>
      <c r="F203" s="109">
        <v>400</v>
      </c>
      <c r="G203" s="109">
        <v>400</v>
      </c>
      <c r="H203" s="109">
        <v>400</v>
      </c>
    </row>
    <row r="204" spans="1:8">
      <c r="A204" s="43" t="s">
        <v>147</v>
      </c>
      <c r="B204" s="83">
        <v>150.47999999999999</v>
      </c>
      <c r="C204" s="83"/>
      <c r="D204" s="93"/>
      <c r="E204" s="83">
        <v>292</v>
      </c>
      <c r="F204" s="93">
        <v>300</v>
      </c>
      <c r="G204" s="93">
        <v>300</v>
      </c>
      <c r="H204" s="93">
        <v>300</v>
      </c>
    </row>
    <row r="205" spans="1:8">
      <c r="A205" s="1" t="s">
        <v>132</v>
      </c>
      <c r="B205" s="84">
        <v>743.12</v>
      </c>
      <c r="C205" s="84">
        <v>688.02</v>
      </c>
      <c r="D205" s="95">
        <v>1000</v>
      </c>
      <c r="E205" s="84">
        <v>500</v>
      </c>
      <c r="F205" s="109">
        <v>1000</v>
      </c>
      <c r="G205" s="109">
        <v>1000</v>
      </c>
      <c r="H205" s="109">
        <v>1000</v>
      </c>
    </row>
    <row r="206" spans="1:8">
      <c r="A206" s="28" t="s">
        <v>133</v>
      </c>
      <c r="B206" s="84">
        <v>320.39999999999998</v>
      </c>
      <c r="C206" s="84">
        <v>14755.22</v>
      </c>
      <c r="D206" s="95">
        <v>1500</v>
      </c>
      <c r="E206" s="84">
        <v>7000</v>
      </c>
      <c r="F206" s="109">
        <v>1000</v>
      </c>
      <c r="G206" s="109">
        <v>1000</v>
      </c>
      <c r="H206" s="109">
        <v>1000</v>
      </c>
    </row>
    <row r="207" spans="1:8">
      <c r="A207" s="28" t="s">
        <v>181</v>
      </c>
      <c r="B207" s="84">
        <v>1350</v>
      </c>
      <c r="C207" s="84">
        <v>2106.1</v>
      </c>
      <c r="D207" s="95"/>
      <c r="E207" s="84"/>
      <c r="F207" s="109"/>
      <c r="G207" s="109"/>
      <c r="H207" s="109"/>
    </row>
    <row r="208" spans="1:8">
      <c r="A208" s="69" t="s">
        <v>199</v>
      </c>
      <c r="B208" s="86">
        <f>SUM(B201:B207)</f>
        <v>3672.63</v>
      </c>
      <c r="C208" s="86">
        <f>SUM(C201:C207)</f>
        <v>18242.87</v>
      </c>
      <c r="D208" s="86">
        <f>SUM(D200:D207)</f>
        <v>3200</v>
      </c>
      <c r="E208" s="86">
        <f>SUM(E201:E207)</f>
        <v>8292</v>
      </c>
      <c r="F208" s="86">
        <f>SUM(F200:F207)</f>
        <v>2800</v>
      </c>
      <c r="G208" s="86">
        <f>SUM(G200:G207)</f>
        <v>2800</v>
      </c>
      <c r="H208" s="86">
        <f>SUM(H200:H207)</f>
        <v>2800</v>
      </c>
    </row>
    <row r="209" spans="1:8">
      <c r="A209" s="1"/>
      <c r="B209" s="84"/>
      <c r="C209" s="4"/>
      <c r="D209" s="26"/>
      <c r="E209" s="84"/>
      <c r="F209" s="109"/>
      <c r="G209" s="109"/>
      <c r="H209" s="109"/>
    </row>
    <row r="210" spans="1:8">
      <c r="A210" s="10" t="s">
        <v>200</v>
      </c>
      <c r="B210" s="8"/>
      <c r="C210" s="8"/>
      <c r="D210" s="82"/>
      <c r="E210" s="82"/>
      <c r="F210" s="82"/>
      <c r="G210" s="82"/>
      <c r="H210" s="82"/>
    </row>
    <row r="211" spans="1:8">
      <c r="A211" s="4" t="s">
        <v>75</v>
      </c>
      <c r="B211" s="77">
        <v>18.71</v>
      </c>
      <c r="C211" s="77">
        <v>1088.28</v>
      </c>
      <c r="D211" s="95">
        <v>5000</v>
      </c>
      <c r="E211" s="77">
        <v>8000</v>
      </c>
      <c r="F211" s="109">
        <v>2000</v>
      </c>
      <c r="G211" s="109">
        <v>2000</v>
      </c>
      <c r="H211" s="109">
        <v>2000</v>
      </c>
    </row>
    <row r="212" spans="1:8">
      <c r="A212" s="4" t="s">
        <v>72</v>
      </c>
      <c r="B212" s="77">
        <v>1095</v>
      </c>
      <c r="C212" s="77">
        <v>1100</v>
      </c>
      <c r="D212" s="95">
        <v>3000</v>
      </c>
      <c r="E212" s="77">
        <v>3000</v>
      </c>
      <c r="F212" s="109">
        <v>2000</v>
      </c>
      <c r="G212" s="109">
        <v>2000</v>
      </c>
      <c r="H212" s="109">
        <v>2000</v>
      </c>
    </row>
    <row r="213" spans="1:8">
      <c r="A213" s="4" t="s">
        <v>76</v>
      </c>
      <c r="B213" s="84">
        <v>8406.94</v>
      </c>
      <c r="C213" s="84">
        <v>5333.62</v>
      </c>
      <c r="D213" s="95">
        <v>13000</v>
      </c>
      <c r="E213" s="84">
        <v>12000</v>
      </c>
      <c r="F213" s="109">
        <v>12000</v>
      </c>
      <c r="G213" s="109">
        <v>12000</v>
      </c>
      <c r="H213" s="109">
        <v>12000</v>
      </c>
    </row>
    <row r="214" spans="1:8">
      <c r="A214" s="4" t="s">
        <v>149</v>
      </c>
      <c r="B214" s="84">
        <v>795</v>
      </c>
      <c r="C214" s="84">
        <v>795</v>
      </c>
      <c r="D214" s="95">
        <v>1200</v>
      </c>
      <c r="E214" s="84">
        <v>1200</v>
      </c>
      <c r="F214" s="109">
        <v>1300</v>
      </c>
      <c r="G214" s="109">
        <v>1300</v>
      </c>
      <c r="H214" s="109">
        <v>1300</v>
      </c>
    </row>
    <row r="215" spans="1:8">
      <c r="A215" s="70" t="s">
        <v>201</v>
      </c>
      <c r="B215" s="86">
        <f>SUM(B211:B214)</f>
        <v>10315.650000000001</v>
      </c>
      <c r="C215" s="86">
        <f>SUM(C211:C214)</f>
        <v>8316.9</v>
      </c>
      <c r="D215" s="86">
        <f>SUM(D210:D214)</f>
        <v>22200</v>
      </c>
      <c r="E215" s="86">
        <f>SUM(E211:E214)</f>
        <v>24200</v>
      </c>
      <c r="F215" s="86">
        <f>SUM(F211:F214)</f>
        <v>17300</v>
      </c>
      <c r="G215" s="86">
        <f>SUM(G211:G214)</f>
        <v>17300</v>
      </c>
      <c r="H215" s="86">
        <f>SUM(H211:H214)</f>
        <v>17300</v>
      </c>
    </row>
    <row r="216" spans="1:8">
      <c r="A216" s="4"/>
      <c r="B216" s="84"/>
      <c r="C216" s="4"/>
      <c r="D216" s="26"/>
      <c r="E216" s="84"/>
      <c r="F216" s="51"/>
      <c r="G216" s="51"/>
      <c r="H216" s="51"/>
    </row>
    <row r="217" spans="1:8">
      <c r="A217" s="8" t="s">
        <v>215</v>
      </c>
      <c r="B217" s="8"/>
      <c r="C217" s="8"/>
      <c r="D217" s="8"/>
      <c r="E217" s="82"/>
      <c r="F217" s="8"/>
      <c r="G217" s="8"/>
      <c r="H217" s="8"/>
    </row>
    <row r="218" spans="1:8">
      <c r="A218" s="4" t="s">
        <v>38</v>
      </c>
      <c r="B218" s="77">
        <v>4850.32</v>
      </c>
      <c r="C218" s="77">
        <v>2348.17</v>
      </c>
      <c r="D218" s="95">
        <v>5000</v>
      </c>
      <c r="E218" s="77">
        <v>5000</v>
      </c>
      <c r="F218" s="109">
        <v>10000</v>
      </c>
      <c r="G218" s="109">
        <v>10000</v>
      </c>
      <c r="H218" s="109">
        <v>10000</v>
      </c>
    </row>
    <row r="219" spans="1:8">
      <c r="A219" s="4" t="s">
        <v>75</v>
      </c>
      <c r="B219" s="85">
        <v>1311.54</v>
      </c>
      <c r="C219" s="85">
        <v>4804.74</v>
      </c>
      <c r="D219" s="95">
        <v>3000</v>
      </c>
      <c r="E219" s="85">
        <v>3000</v>
      </c>
      <c r="F219" s="109">
        <v>5000</v>
      </c>
      <c r="G219" s="109">
        <v>2000</v>
      </c>
      <c r="H219" s="109">
        <v>2000</v>
      </c>
    </row>
    <row r="220" spans="1:8">
      <c r="A220" s="69" t="s">
        <v>202</v>
      </c>
      <c r="B220" s="86">
        <f>SUM(B218:B219)</f>
        <v>6161.86</v>
      </c>
      <c r="C220" s="86">
        <f>SUM(C217:C219)</f>
        <v>7152.91</v>
      </c>
      <c r="D220" s="86">
        <v>8000</v>
      </c>
      <c r="E220" s="86">
        <f>SUM(E218:E219)</f>
        <v>8000</v>
      </c>
      <c r="F220" s="86">
        <f>SUM(F218:F219)</f>
        <v>15000</v>
      </c>
      <c r="G220" s="86">
        <f>SUM(G218:G219)</f>
        <v>12000</v>
      </c>
      <c r="H220" s="86">
        <f>SUM(H218:H219)</f>
        <v>12000</v>
      </c>
    </row>
    <row r="221" spans="1:8">
      <c r="A221" s="4"/>
      <c r="B221" s="85"/>
      <c r="C221" s="12"/>
      <c r="D221" s="26"/>
      <c r="E221" s="85"/>
      <c r="F221" s="51"/>
      <c r="G221" s="51"/>
      <c r="H221" s="51"/>
    </row>
    <row r="222" spans="1:8">
      <c r="A222" s="8" t="s">
        <v>209</v>
      </c>
      <c r="B222" s="8"/>
      <c r="C222" s="8"/>
      <c r="D222" s="8"/>
      <c r="E222" s="82"/>
      <c r="F222" s="8"/>
      <c r="G222" s="8"/>
      <c r="H222" s="8"/>
    </row>
    <row r="223" spans="1:8">
      <c r="A223" s="1" t="s">
        <v>38</v>
      </c>
      <c r="B223" s="84"/>
      <c r="C223" s="84"/>
      <c r="D223" s="95"/>
      <c r="E223" s="84"/>
      <c r="F223" s="51"/>
      <c r="G223" s="51"/>
      <c r="H223" s="51"/>
    </row>
    <row r="224" spans="1:8">
      <c r="A224" s="1" t="s">
        <v>220</v>
      </c>
      <c r="B224" s="84">
        <v>14657.4</v>
      </c>
      <c r="C224" s="84">
        <v>2000</v>
      </c>
      <c r="D224" s="95"/>
      <c r="E224" s="84"/>
      <c r="F224" s="109"/>
      <c r="G224" s="109"/>
      <c r="H224" s="109"/>
    </row>
    <row r="225" spans="1:8">
      <c r="A225" s="4" t="s">
        <v>183</v>
      </c>
      <c r="B225" s="85">
        <v>1370.4</v>
      </c>
      <c r="C225" s="85">
        <v>860.24</v>
      </c>
      <c r="D225" s="95"/>
      <c r="E225" s="85"/>
      <c r="F225" s="109"/>
      <c r="G225" s="109"/>
      <c r="H225" s="109"/>
    </row>
    <row r="226" spans="1:8">
      <c r="A226" s="69" t="s">
        <v>210</v>
      </c>
      <c r="B226" s="86">
        <f>SUM(B223:B225)</f>
        <v>16027.8</v>
      </c>
      <c r="C226" s="86">
        <f>SUM(C223:C225)</f>
        <v>2860.24</v>
      </c>
      <c r="D226" s="86"/>
      <c r="E226" s="86"/>
      <c r="F226" s="86">
        <v>0</v>
      </c>
      <c r="G226" s="86">
        <v>0</v>
      </c>
      <c r="H226" s="86">
        <v>0</v>
      </c>
    </row>
    <row r="227" spans="1:8">
      <c r="A227" s="12"/>
      <c r="B227" s="85"/>
      <c r="C227" s="12"/>
      <c r="D227" s="26"/>
      <c r="E227" s="85"/>
      <c r="F227" s="109"/>
      <c r="G227" s="109"/>
      <c r="H227" s="109"/>
    </row>
    <row r="228" spans="1:8">
      <c r="A228" s="8" t="s">
        <v>205</v>
      </c>
      <c r="B228" s="82"/>
      <c r="C228" s="82"/>
      <c r="D228" s="8"/>
      <c r="E228" s="82"/>
      <c r="F228" s="82"/>
      <c r="G228" s="82"/>
      <c r="H228" s="82"/>
    </row>
    <row r="229" spans="1:8">
      <c r="A229" s="1" t="s">
        <v>65</v>
      </c>
      <c r="B229" s="77">
        <v>100</v>
      </c>
      <c r="C229" s="77">
        <v>1537.7</v>
      </c>
      <c r="D229" s="95">
        <v>100</v>
      </c>
      <c r="E229" s="77">
        <v>200</v>
      </c>
      <c r="F229" s="109">
        <v>200</v>
      </c>
      <c r="G229" s="109">
        <v>200</v>
      </c>
      <c r="H229" s="109">
        <v>200</v>
      </c>
    </row>
    <row r="230" spans="1:8">
      <c r="A230" s="1" t="s">
        <v>66</v>
      </c>
      <c r="B230" s="85">
        <v>362.43</v>
      </c>
      <c r="C230" s="85">
        <v>277.14</v>
      </c>
      <c r="D230" s="95">
        <v>200</v>
      </c>
      <c r="E230" s="85">
        <v>300</v>
      </c>
      <c r="F230" s="109">
        <v>300</v>
      </c>
      <c r="G230" s="109">
        <v>300</v>
      </c>
      <c r="H230" s="109">
        <v>300</v>
      </c>
    </row>
    <row r="231" spans="1:8">
      <c r="A231" s="69" t="s">
        <v>206</v>
      </c>
      <c r="B231" s="86">
        <f>SUM(B228:B230)</f>
        <v>462.43</v>
      </c>
      <c r="C231" s="86">
        <f>SUM(C228:C230)</f>
        <v>1814.8400000000001</v>
      </c>
      <c r="D231" s="86">
        <v>300</v>
      </c>
      <c r="E231" s="86">
        <f>SUM(E229:E230)</f>
        <v>500</v>
      </c>
      <c r="F231" s="86">
        <v>500</v>
      </c>
      <c r="G231" s="86">
        <v>500</v>
      </c>
      <c r="H231" s="86">
        <v>500</v>
      </c>
    </row>
    <row r="232" spans="1:8" ht="15.75">
      <c r="A232" s="21"/>
      <c r="B232" s="24"/>
      <c r="C232" s="21"/>
      <c r="D232" s="36"/>
      <c r="E232" s="24"/>
      <c r="F232" s="111"/>
      <c r="G232" s="111"/>
      <c r="H232" s="111"/>
    </row>
    <row r="233" spans="1:8">
      <c r="A233" s="8" t="s">
        <v>207</v>
      </c>
      <c r="B233" s="8"/>
      <c r="C233" s="8"/>
      <c r="D233" s="8"/>
      <c r="E233" s="82"/>
      <c r="F233" s="82"/>
      <c r="G233" s="82"/>
      <c r="H233" s="82"/>
    </row>
    <row r="234" spans="1:8">
      <c r="A234" s="1" t="s">
        <v>64</v>
      </c>
      <c r="B234" s="77">
        <v>37.700000000000003</v>
      </c>
      <c r="C234" s="77">
        <v>362.26</v>
      </c>
      <c r="D234" s="95">
        <v>500</v>
      </c>
      <c r="E234" s="77">
        <v>500</v>
      </c>
      <c r="F234" s="109">
        <v>1000</v>
      </c>
      <c r="G234" s="109">
        <v>1000</v>
      </c>
      <c r="H234" s="109">
        <v>1000</v>
      </c>
    </row>
    <row r="235" spans="1:8">
      <c r="A235" s="1" t="s">
        <v>85</v>
      </c>
      <c r="B235" s="77">
        <v>29.07</v>
      </c>
      <c r="C235" s="77"/>
      <c r="D235" s="95">
        <v>100</v>
      </c>
      <c r="E235" s="77">
        <v>130</v>
      </c>
      <c r="F235" s="109">
        <v>100</v>
      </c>
      <c r="G235" s="109">
        <v>100</v>
      </c>
      <c r="H235" s="109">
        <v>100</v>
      </c>
    </row>
    <row r="236" spans="1:8">
      <c r="A236" s="1" t="s">
        <v>86</v>
      </c>
      <c r="B236" s="77"/>
      <c r="C236" s="77">
        <v>385.76</v>
      </c>
      <c r="D236" s="95">
        <v>80</v>
      </c>
      <c r="E236" s="77">
        <v>80</v>
      </c>
      <c r="F236" s="109">
        <v>90</v>
      </c>
      <c r="G236" s="109">
        <v>90</v>
      </c>
      <c r="H236" s="109">
        <v>90</v>
      </c>
    </row>
    <row r="237" spans="1:8">
      <c r="A237" s="1" t="s">
        <v>84</v>
      </c>
      <c r="B237" s="84"/>
      <c r="C237" s="84"/>
      <c r="D237" s="95"/>
      <c r="E237" s="84"/>
      <c r="F237" s="51"/>
      <c r="G237" s="51"/>
      <c r="H237" s="51"/>
    </row>
    <row r="238" spans="1:8">
      <c r="A238" s="1" t="s">
        <v>87</v>
      </c>
      <c r="B238" s="84"/>
      <c r="C238" s="84">
        <v>1270.1400000000001</v>
      </c>
      <c r="D238" s="95">
        <v>1500</v>
      </c>
      <c r="E238" s="84">
        <v>6600</v>
      </c>
      <c r="F238" s="109"/>
      <c r="G238" s="109"/>
      <c r="H238" s="109"/>
    </row>
    <row r="239" spans="1:8">
      <c r="A239" s="43" t="s">
        <v>247</v>
      </c>
      <c r="B239" s="83"/>
      <c r="C239" s="83"/>
      <c r="D239" s="87"/>
      <c r="E239" s="83"/>
      <c r="F239" s="44"/>
      <c r="G239" s="44"/>
      <c r="H239" s="44"/>
    </row>
    <row r="240" spans="1:8">
      <c r="A240" s="69" t="s">
        <v>73</v>
      </c>
      <c r="B240" s="86">
        <f>SUM(B234:B238)</f>
        <v>66.77000000000001</v>
      </c>
      <c r="C240" s="86">
        <f>SUM(C233:C239)</f>
        <v>2018.16</v>
      </c>
      <c r="D240" s="86">
        <f>SUM(D234:D238)</f>
        <v>2180</v>
      </c>
      <c r="E240" s="86">
        <f>SUM(E234:E239)</f>
        <v>7310</v>
      </c>
      <c r="F240" s="86">
        <f>SUM(F234:F239)</f>
        <v>1190</v>
      </c>
      <c r="G240" s="86">
        <f>SUM(G234:G239)</f>
        <v>1190</v>
      </c>
      <c r="H240" s="86">
        <f>SUM(H234:H239)</f>
        <v>1190</v>
      </c>
    </row>
    <row r="241" spans="1:8" ht="15.75">
      <c r="A241" s="1"/>
      <c r="B241" s="84"/>
      <c r="C241" s="4"/>
      <c r="D241" s="35"/>
      <c r="E241" s="84"/>
      <c r="F241" s="52"/>
      <c r="G241" s="52"/>
      <c r="H241" s="52"/>
    </row>
    <row r="242" spans="1:8">
      <c r="A242" s="8" t="s">
        <v>208</v>
      </c>
      <c r="B242" s="8"/>
      <c r="C242" s="8"/>
      <c r="D242" s="8"/>
      <c r="E242" s="82"/>
      <c r="F242" s="82"/>
      <c r="G242" s="82"/>
      <c r="H242" s="82"/>
    </row>
    <row r="243" spans="1:8">
      <c r="A243" s="43" t="s">
        <v>77</v>
      </c>
      <c r="B243" s="83">
        <v>116.2</v>
      </c>
      <c r="C243" s="83">
        <v>49.8</v>
      </c>
      <c r="D243" s="95">
        <v>140</v>
      </c>
      <c r="E243" s="83">
        <v>0</v>
      </c>
      <c r="F243" s="93">
        <v>100</v>
      </c>
      <c r="G243" s="93">
        <v>100</v>
      </c>
      <c r="H243" s="93">
        <v>100</v>
      </c>
    </row>
    <row r="244" spans="1:8">
      <c r="A244" s="43" t="s">
        <v>48</v>
      </c>
      <c r="B244" s="87">
        <v>6924</v>
      </c>
      <c r="C244" s="87">
        <v>3628.6</v>
      </c>
      <c r="D244" s="95">
        <v>2860</v>
      </c>
      <c r="E244" s="87">
        <v>2000</v>
      </c>
      <c r="F244" s="93">
        <v>1900</v>
      </c>
      <c r="G244" s="93">
        <v>1900</v>
      </c>
      <c r="H244" s="93">
        <v>1900</v>
      </c>
    </row>
    <row r="245" spans="1:8">
      <c r="A245" s="43" t="s">
        <v>172</v>
      </c>
      <c r="B245" s="87">
        <v>74.849999999999994</v>
      </c>
      <c r="C245" s="87"/>
      <c r="D245" s="95"/>
      <c r="E245" s="87"/>
      <c r="F245" s="93"/>
      <c r="G245" s="93"/>
      <c r="H245" s="93"/>
    </row>
    <row r="246" spans="1:8">
      <c r="A246" s="69" t="s">
        <v>139</v>
      </c>
      <c r="B246" s="86">
        <f>SUM(B243:B245)</f>
        <v>7115.05</v>
      </c>
      <c r="C246" s="86">
        <f>SUM(C242:C245)</f>
        <v>3678.4</v>
      </c>
      <c r="D246" s="86">
        <f>SUM(D243:D245)</f>
        <v>3000</v>
      </c>
      <c r="E246" s="86">
        <f>SUM(E243:E245)</f>
        <v>2000</v>
      </c>
      <c r="F246" s="86">
        <f>SUM(F243:F245)</f>
        <v>2000</v>
      </c>
      <c r="G246" s="86">
        <f>SUM(G243:G245)</f>
        <v>2000</v>
      </c>
      <c r="H246" s="86">
        <f>SUM(H243:H245)</f>
        <v>2000</v>
      </c>
    </row>
    <row r="247" spans="1:8" ht="15.75">
      <c r="A247" s="39"/>
      <c r="B247" s="80"/>
      <c r="C247" s="11"/>
      <c r="D247" s="59"/>
      <c r="E247" s="80"/>
      <c r="F247" s="112"/>
      <c r="G247" s="112"/>
      <c r="H247" s="112"/>
    </row>
    <row r="248" spans="1:8">
      <c r="A248" s="29" t="s">
        <v>184</v>
      </c>
      <c r="B248" s="31">
        <v>205157.78</v>
      </c>
      <c r="C248" s="31">
        <v>219119.92</v>
      </c>
      <c r="D248" s="31">
        <v>234250</v>
      </c>
      <c r="E248" s="31">
        <v>260257</v>
      </c>
      <c r="F248" s="31">
        <v>240220</v>
      </c>
      <c r="G248" s="31">
        <v>242720</v>
      </c>
      <c r="H248" s="31">
        <v>242720</v>
      </c>
    </row>
    <row r="249" spans="1:8" ht="15.75">
      <c r="A249" s="21"/>
      <c r="B249" s="79"/>
      <c r="C249" s="20"/>
      <c r="D249" s="53"/>
      <c r="E249" s="79"/>
      <c r="F249" s="53"/>
      <c r="G249" s="53"/>
      <c r="H249" s="53"/>
    </row>
    <row r="250" spans="1:8" ht="15.75">
      <c r="A250" s="29" t="s">
        <v>119</v>
      </c>
      <c r="B250" s="81"/>
      <c r="C250" s="30"/>
      <c r="D250" s="57"/>
      <c r="E250" s="81"/>
      <c r="F250" s="57">
        <v>0</v>
      </c>
      <c r="G250" s="57">
        <v>0</v>
      </c>
      <c r="H250" s="57">
        <v>0</v>
      </c>
    </row>
    <row r="251" spans="1:8" ht="15.75">
      <c r="A251" s="8" t="s">
        <v>211</v>
      </c>
      <c r="B251" s="82"/>
      <c r="C251" s="8"/>
      <c r="D251" s="61"/>
      <c r="E251" s="82"/>
      <c r="F251" s="61"/>
      <c r="G251" s="61"/>
      <c r="H251" s="61"/>
    </row>
    <row r="252" spans="1:8" ht="15.75">
      <c r="A252" s="21" t="s">
        <v>124</v>
      </c>
      <c r="B252" s="79"/>
      <c r="C252" s="20"/>
      <c r="D252" s="36"/>
      <c r="E252" s="79"/>
      <c r="F252" s="53"/>
      <c r="G252" s="53"/>
      <c r="H252" s="53"/>
    </row>
    <row r="253" spans="1:8" ht="15.75">
      <c r="A253" s="21" t="s">
        <v>125</v>
      </c>
      <c r="B253" s="79"/>
      <c r="C253" s="20"/>
      <c r="D253" s="36"/>
      <c r="E253" s="79"/>
      <c r="F253" s="53"/>
      <c r="G253" s="53"/>
      <c r="H253" s="53"/>
    </row>
    <row r="254" spans="1:8" ht="15.75">
      <c r="A254" s="21" t="s">
        <v>248</v>
      </c>
      <c r="B254" s="79"/>
      <c r="C254" s="20"/>
      <c r="D254" s="36"/>
      <c r="E254" s="79"/>
      <c r="F254" s="53"/>
      <c r="G254" s="53"/>
      <c r="H254" s="53"/>
    </row>
    <row r="255" spans="1:8" ht="15.75">
      <c r="A255" s="41" t="s">
        <v>143</v>
      </c>
      <c r="B255" s="83"/>
      <c r="C255" s="43"/>
      <c r="D255" s="36"/>
      <c r="E255" s="83"/>
      <c r="F255" s="62"/>
      <c r="G255" s="62"/>
      <c r="H255" s="62"/>
    </row>
    <row r="256" spans="1:8" ht="15.75">
      <c r="A256" s="21" t="s">
        <v>144</v>
      </c>
      <c r="B256" s="79"/>
      <c r="C256" s="20"/>
      <c r="D256" s="35"/>
      <c r="E256" s="79"/>
      <c r="F256" s="52"/>
      <c r="G256" s="52"/>
      <c r="H256" s="52"/>
    </row>
    <row r="257" spans="1:8" ht="15.75">
      <c r="A257" s="21" t="s">
        <v>160</v>
      </c>
      <c r="B257" s="79"/>
      <c r="C257" s="20"/>
      <c r="D257" s="36"/>
      <c r="E257" s="79">
        <v>1720</v>
      </c>
      <c r="F257" s="53"/>
      <c r="G257" s="53"/>
      <c r="H257" s="53"/>
    </row>
    <row r="258" spans="1:8" ht="15.75">
      <c r="A258" s="21" t="s">
        <v>161</v>
      </c>
      <c r="B258" s="79"/>
      <c r="C258" s="20"/>
      <c r="D258" s="36"/>
      <c r="E258" s="79"/>
      <c r="F258" s="53"/>
      <c r="G258" s="53"/>
      <c r="H258" s="53"/>
    </row>
    <row r="259" spans="1:8" ht="15.75">
      <c r="A259" s="21" t="s">
        <v>166</v>
      </c>
      <c r="B259" s="79"/>
      <c r="C259" s="20"/>
      <c r="D259" s="35"/>
      <c r="E259" s="79"/>
      <c r="F259" s="52"/>
      <c r="G259" s="52"/>
      <c r="H259" s="52"/>
    </row>
    <row r="260" spans="1:8" ht="15.75">
      <c r="A260" s="21" t="s">
        <v>180</v>
      </c>
      <c r="B260" s="79"/>
      <c r="C260" s="20"/>
      <c r="D260" s="35"/>
      <c r="E260" s="79"/>
      <c r="F260" s="52"/>
      <c r="G260" s="52"/>
      <c r="H260" s="52"/>
    </row>
    <row r="261" spans="1:8" ht="15.75">
      <c r="A261" s="21" t="s">
        <v>167</v>
      </c>
      <c r="B261" s="79"/>
      <c r="C261" s="20"/>
      <c r="D261" s="35"/>
      <c r="E261" s="79"/>
      <c r="F261" s="52"/>
      <c r="G261" s="52"/>
      <c r="H261" s="52"/>
    </row>
    <row r="262" spans="1:8" ht="15.75">
      <c r="A262" s="69" t="s">
        <v>212</v>
      </c>
      <c r="B262" s="86"/>
      <c r="C262" s="69"/>
      <c r="D262" s="71"/>
      <c r="E262" s="86">
        <f>SUM(E254:E261)</f>
        <v>1720</v>
      </c>
      <c r="F262" s="71"/>
      <c r="G262" s="71"/>
      <c r="H262" s="71"/>
    </row>
    <row r="263" spans="1:8" ht="15.75">
      <c r="A263" s="21"/>
      <c r="B263" s="79"/>
      <c r="C263" s="20"/>
      <c r="D263" s="35"/>
      <c r="E263" s="79"/>
      <c r="F263" s="52"/>
      <c r="G263" s="52"/>
      <c r="H263" s="52"/>
    </row>
    <row r="264" spans="1:8" ht="15.75">
      <c r="A264" s="8" t="s">
        <v>213</v>
      </c>
      <c r="B264" s="82"/>
      <c r="C264" s="8"/>
      <c r="D264" s="61"/>
      <c r="E264" s="82"/>
      <c r="F264" s="61"/>
      <c r="G264" s="61"/>
      <c r="H264" s="61"/>
    </row>
    <row r="265" spans="1:8" ht="15.75">
      <c r="A265" s="21" t="s">
        <v>169</v>
      </c>
      <c r="B265" s="79"/>
      <c r="C265" s="20"/>
      <c r="D265" s="36"/>
      <c r="E265" s="79"/>
      <c r="F265" s="53"/>
      <c r="G265" s="53"/>
      <c r="H265" s="53"/>
    </row>
    <row r="266" spans="1:8" ht="15.75">
      <c r="A266" s="21" t="s">
        <v>170</v>
      </c>
      <c r="B266" s="79"/>
      <c r="C266" s="20"/>
      <c r="D266" s="36"/>
      <c r="E266" s="79"/>
      <c r="F266" s="53"/>
      <c r="G266" s="53"/>
      <c r="H266" s="53"/>
    </row>
    <row r="267" spans="1:8" ht="15.75">
      <c r="A267" s="8" t="s">
        <v>214</v>
      </c>
      <c r="B267" s="82"/>
      <c r="C267" s="8"/>
      <c r="D267" s="61"/>
      <c r="E267" s="82"/>
      <c r="F267" s="61"/>
      <c r="G267" s="61"/>
      <c r="H267" s="61"/>
    </row>
    <row r="268" spans="1:8" ht="15.75">
      <c r="A268" s="21"/>
      <c r="B268" s="79"/>
      <c r="C268" s="20"/>
      <c r="D268" s="36"/>
      <c r="E268" s="79"/>
      <c r="F268" s="53"/>
      <c r="G268" s="53"/>
      <c r="H268" s="53"/>
    </row>
    <row r="269" spans="1:8" ht="15.75">
      <c r="A269" s="8" t="s">
        <v>215</v>
      </c>
      <c r="B269" s="82"/>
      <c r="C269" s="8"/>
      <c r="D269" s="60"/>
      <c r="E269" s="82"/>
      <c r="F269" s="60"/>
      <c r="G269" s="60"/>
      <c r="H269" s="60"/>
    </row>
    <row r="270" spans="1:8" ht="15.75">
      <c r="A270" s="21" t="s">
        <v>162</v>
      </c>
      <c r="B270" s="79"/>
      <c r="C270" s="20"/>
      <c r="D270" s="35"/>
      <c r="E270" s="79"/>
      <c r="F270" s="52"/>
      <c r="G270" s="52"/>
      <c r="H270" s="52"/>
    </row>
    <row r="271" spans="1:8" ht="15.75">
      <c r="A271" s="21" t="s">
        <v>260</v>
      </c>
      <c r="B271" s="79"/>
      <c r="C271" s="20"/>
      <c r="D271" s="35"/>
      <c r="E271" s="79">
        <v>11238.24</v>
      </c>
      <c r="F271" s="52"/>
      <c r="G271" s="52"/>
      <c r="H271" s="52"/>
    </row>
    <row r="272" spans="1:8" ht="15.75">
      <c r="A272" s="8" t="s">
        <v>216</v>
      </c>
      <c r="B272" s="82"/>
      <c r="C272" s="8"/>
      <c r="D272" s="60"/>
      <c r="E272" s="82"/>
      <c r="F272" s="60"/>
      <c r="G272" s="60"/>
      <c r="H272" s="60"/>
    </row>
    <row r="273" spans="1:8" ht="15.75">
      <c r="A273" s="21"/>
      <c r="B273" s="79"/>
      <c r="C273" s="20"/>
      <c r="D273" s="35"/>
      <c r="E273" s="79"/>
      <c r="F273" s="52"/>
      <c r="G273" s="52"/>
      <c r="H273" s="52"/>
    </row>
    <row r="274" spans="1:8" ht="15.75">
      <c r="A274" s="8" t="s">
        <v>203</v>
      </c>
      <c r="B274" s="9"/>
      <c r="C274" s="9"/>
      <c r="D274" s="60"/>
      <c r="E274" s="82"/>
      <c r="F274" s="60"/>
      <c r="G274" s="60"/>
      <c r="H274" s="60"/>
    </row>
    <row r="275" spans="1:8" ht="15.75">
      <c r="A275" s="21" t="s">
        <v>176</v>
      </c>
      <c r="B275" s="79"/>
      <c r="C275" s="79"/>
      <c r="D275" s="35"/>
      <c r="E275" s="79"/>
      <c r="F275" s="52"/>
      <c r="G275" s="52"/>
      <c r="H275" s="52"/>
    </row>
    <row r="276" spans="1:8" ht="15.75">
      <c r="A276" s="21" t="s">
        <v>177</v>
      </c>
      <c r="B276" s="79"/>
      <c r="C276" s="79"/>
      <c r="D276" s="35"/>
      <c r="E276" s="79"/>
      <c r="F276" s="52"/>
      <c r="G276" s="52"/>
      <c r="H276" s="52"/>
    </row>
    <row r="277" spans="1:8" ht="15.75">
      <c r="A277" s="21" t="s">
        <v>178</v>
      </c>
      <c r="B277" s="79">
        <v>43397.71</v>
      </c>
      <c r="C277" s="79"/>
      <c r="D277" s="35"/>
      <c r="E277" s="79"/>
      <c r="F277" s="52"/>
      <c r="G277" s="52"/>
      <c r="H277" s="52"/>
    </row>
    <row r="278" spans="1:8" ht="15.75">
      <c r="A278" s="8" t="s">
        <v>204</v>
      </c>
      <c r="B278" s="82">
        <v>43397.71</v>
      </c>
      <c r="C278" s="82"/>
      <c r="D278" s="60"/>
      <c r="E278" s="82"/>
      <c r="F278" s="60"/>
      <c r="G278" s="60"/>
      <c r="H278" s="60"/>
    </row>
    <row r="279" spans="1:8" ht="15.75">
      <c r="A279" s="21"/>
      <c r="B279" s="79"/>
      <c r="C279" s="20"/>
      <c r="D279" s="35"/>
      <c r="E279" s="79"/>
      <c r="F279" s="52"/>
      <c r="G279" s="52"/>
      <c r="H279" s="52"/>
    </row>
    <row r="280" spans="1:8" ht="15.75">
      <c r="A280" s="8" t="s">
        <v>163</v>
      </c>
      <c r="B280" s="82"/>
      <c r="C280" s="8"/>
      <c r="D280" s="60"/>
      <c r="E280" s="82"/>
      <c r="F280" s="60"/>
      <c r="G280" s="60"/>
      <c r="H280" s="60"/>
    </row>
    <row r="281" spans="1:8" ht="15.75">
      <c r="A281" s="21" t="s">
        <v>164</v>
      </c>
      <c r="B281" s="79"/>
      <c r="C281" s="20"/>
      <c r="D281" s="35"/>
      <c r="E281" s="79"/>
      <c r="F281" s="52"/>
      <c r="G281" s="52"/>
      <c r="H281" s="52"/>
    </row>
    <row r="282" spans="1:8" ht="15.75">
      <c r="A282" s="21" t="s">
        <v>171</v>
      </c>
      <c r="B282" s="79"/>
      <c r="C282" s="20"/>
      <c r="D282" s="35"/>
      <c r="E282" s="79"/>
      <c r="F282" s="52"/>
      <c r="G282" s="52"/>
      <c r="H282" s="52"/>
    </row>
    <row r="283" spans="1:8" ht="15.75">
      <c r="A283" s="21"/>
      <c r="B283" s="79"/>
      <c r="C283" s="20"/>
      <c r="D283" s="35"/>
      <c r="E283" s="79"/>
      <c r="F283" s="52"/>
      <c r="G283" s="52"/>
      <c r="H283" s="52"/>
    </row>
    <row r="284" spans="1:8" ht="15.75">
      <c r="A284" s="29" t="s">
        <v>217</v>
      </c>
      <c r="B284" s="31">
        <v>43397.71</v>
      </c>
      <c r="C284" s="31">
        <v>2466</v>
      </c>
      <c r="D284" s="89">
        <v>0</v>
      </c>
      <c r="E284" s="31">
        <v>12958.24</v>
      </c>
      <c r="F284" s="89">
        <v>0</v>
      </c>
      <c r="G284" s="89">
        <v>0</v>
      </c>
      <c r="H284" s="89">
        <v>0</v>
      </c>
    </row>
    <row r="285" spans="1:8" ht="15.75">
      <c r="A285" s="21"/>
      <c r="B285" s="24"/>
      <c r="C285" s="21"/>
      <c r="D285" s="36"/>
      <c r="E285" s="24"/>
      <c r="F285" s="53"/>
      <c r="G285" s="53"/>
      <c r="H285" s="53"/>
    </row>
    <row r="286" spans="1:8" ht="15.75">
      <c r="A286" s="29" t="s">
        <v>114</v>
      </c>
      <c r="B286" s="81">
        <v>0</v>
      </c>
      <c r="C286" s="29">
        <v>0</v>
      </c>
      <c r="D286" s="58"/>
      <c r="E286" s="31">
        <v>0</v>
      </c>
      <c r="F286" s="116">
        <v>0</v>
      </c>
      <c r="G286" s="116">
        <v>0</v>
      </c>
      <c r="H286" s="116">
        <v>0</v>
      </c>
    </row>
    <row r="287" spans="1:8" ht="15.75">
      <c r="A287" s="21" t="s">
        <v>175</v>
      </c>
      <c r="B287" s="79"/>
      <c r="C287" s="20"/>
      <c r="D287" s="36"/>
      <c r="E287" s="79"/>
      <c r="F287" s="53"/>
      <c r="G287" s="53"/>
      <c r="H287" s="53"/>
    </row>
    <row r="288" spans="1:8" ht="15.75">
      <c r="A288" s="21"/>
      <c r="B288" s="79"/>
      <c r="C288" s="20"/>
      <c r="D288" s="35"/>
      <c r="E288" s="79"/>
      <c r="F288" s="52"/>
      <c r="G288" s="52"/>
      <c r="H288" s="52"/>
    </row>
    <row r="289" spans="1:8" ht="15.75">
      <c r="A289" s="57" t="s">
        <v>107</v>
      </c>
      <c r="B289" s="89">
        <v>248555.49</v>
      </c>
      <c r="C289" s="89">
        <v>221585.92000000001</v>
      </c>
      <c r="D289" s="89">
        <v>234250</v>
      </c>
      <c r="E289" s="31">
        <v>273215.24</v>
      </c>
      <c r="F289" s="89">
        <v>240220</v>
      </c>
      <c r="G289" s="89">
        <v>242720</v>
      </c>
      <c r="H289" s="89">
        <v>242720</v>
      </c>
    </row>
    <row r="290" spans="1:8" ht="15.75">
      <c r="A290" s="21"/>
      <c r="B290" s="90"/>
      <c r="C290" s="36"/>
      <c r="D290" s="36"/>
      <c r="E290" s="90"/>
      <c r="F290" s="53"/>
      <c r="G290" s="53"/>
      <c r="H290" s="53"/>
    </row>
    <row r="291" spans="1:8" ht="15.75">
      <c r="A291" s="46" t="s">
        <v>78</v>
      </c>
      <c r="B291" s="91"/>
      <c r="C291" s="91"/>
      <c r="D291" s="47"/>
      <c r="E291" s="91"/>
      <c r="F291" s="113"/>
      <c r="G291" s="113"/>
      <c r="H291" s="113"/>
    </row>
    <row r="292" spans="1:8">
      <c r="A292" s="43" t="s">
        <v>141</v>
      </c>
      <c r="B292" s="83">
        <v>325405.5</v>
      </c>
      <c r="C292" s="83">
        <v>365926.6</v>
      </c>
      <c r="D292" s="83">
        <v>370000</v>
      </c>
      <c r="E292" s="83">
        <v>370000</v>
      </c>
      <c r="F292" s="93">
        <v>400000</v>
      </c>
      <c r="G292" s="93">
        <v>400000</v>
      </c>
      <c r="H292" s="93">
        <v>400000</v>
      </c>
    </row>
    <row r="293" spans="1:8">
      <c r="A293" s="43" t="s">
        <v>79</v>
      </c>
      <c r="B293" s="83">
        <v>102129.12</v>
      </c>
      <c r="C293" s="83">
        <v>96683</v>
      </c>
      <c r="D293" s="83">
        <v>90000</v>
      </c>
      <c r="E293" s="83">
        <v>95000</v>
      </c>
      <c r="F293" s="93">
        <v>90200</v>
      </c>
      <c r="G293" s="93">
        <v>90200</v>
      </c>
      <c r="H293" s="93">
        <v>90200</v>
      </c>
    </row>
    <row r="294" spans="1:8">
      <c r="A294" s="9" t="s">
        <v>80</v>
      </c>
      <c r="B294" s="88">
        <v>61648.15</v>
      </c>
      <c r="C294" s="88">
        <v>56217.8</v>
      </c>
      <c r="D294" s="88">
        <v>59000</v>
      </c>
      <c r="E294" s="88">
        <v>64000</v>
      </c>
      <c r="F294" s="92">
        <v>59500</v>
      </c>
      <c r="G294" s="92">
        <v>59500</v>
      </c>
      <c r="H294" s="92">
        <v>59500</v>
      </c>
    </row>
    <row r="295" spans="1:8">
      <c r="A295" s="9" t="s">
        <v>81</v>
      </c>
      <c r="B295" s="88">
        <v>21580.97</v>
      </c>
      <c r="C295" s="88">
        <v>18000</v>
      </c>
      <c r="D295" s="88">
        <v>12500</v>
      </c>
      <c r="E295" s="88">
        <v>12500</v>
      </c>
      <c r="F295" s="92">
        <v>12400</v>
      </c>
      <c r="G295" s="92">
        <v>12400</v>
      </c>
      <c r="H295" s="92">
        <v>12400</v>
      </c>
    </row>
    <row r="296" spans="1:8">
      <c r="A296" s="9" t="s">
        <v>82</v>
      </c>
      <c r="B296" s="88">
        <v>18900</v>
      </c>
      <c r="C296" s="88">
        <v>22465.200000000001</v>
      </c>
      <c r="D296" s="88">
        <v>18500</v>
      </c>
      <c r="E296" s="88">
        <v>18500</v>
      </c>
      <c r="F296" s="92">
        <v>18300</v>
      </c>
      <c r="G296" s="92">
        <v>18300</v>
      </c>
      <c r="H296" s="92">
        <v>18300</v>
      </c>
    </row>
    <row r="297" spans="1:8">
      <c r="A297" s="9" t="s">
        <v>111</v>
      </c>
      <c r="B297" s="92"/>
      <c r="C297" s="92"/>
      <c r="D297" s="92"/>
      <c r="E297" s="92"/>
      <c r="F297" s="92"/>
      <c r="G297" s="92"/>
      <c r="H297" s="92"/>
    </row>
    <row r="298" spans="1:8">
      <c r="A298" s="74" t="s">
        <v>126</v>
      </c>
      <c r="B298" s="93">
        <v>13013.47</v>
      </c>
      <c r="C298" s="93">
        <v>12956.23</v>
      </c>
      <c r="D298" s="93">
        <v>17000</v>
      </c>
      <c r="E298" s="93">
        <v>17000</v>
      </c>
      <c r="F298" s="93">
        <v>17000</v>
      </c>
      <c r="G298" s="93">
        <v>17000</v>
      </c>
      <c r="H298" s="93">
        <v>17000</v>
      </c>
    </row>
    <row r="299" spans="1:8">
      <c r="A299" s="9" t="s">
        <v>148</v>
      </c>
      <c r="B299" s="92"/>
      <c r="C299" s="92"/>
      <c r="D299" s="92"/>
      <c r="E299" s="92"/>
      <c r="F299" s="34"/>
      <c r="G299" s="34"/>
      <c r="H299" s="34"/>
    </row>
    <row r="300" spans="1:8">
      <c r="A300" s="9" t="s">
        <v>150</v>
      </c>
      <c r="B300" s="92"/>
      <c r="C300" s="92"/>
      <c r="D300" s="92"/>
      <c r="E300" s="92"/>
      <c r="F300" s="34"/>
      <c r="G300" s="34"/>
      <c r="H300" s="34"/>
    </row>
    <row r="301" spans="1:8">
      <c r="A301" s="9" t="s">
        <v>151</v>
      </c>
      <c r="B301" s="92"/>
      <c r="C301" s="92"/>
      <c r="D301" s="92"/>
      <c r="E301" s="92"/>
      <c r="F301" s="34"/>
      <c r="G301" s="34"/>
      <c r="H301" s="34"/>
    </row>
    <row r="302" spans="1:8">
      <c r="A302" s="9" t="s">
        <v>152</v>
      </c>
      <c r="B302" s="92"/>
      <c r="C302" s="92"/>
      <c r="D302" s="92"/>
      <c r="E302" s="92"/>
      <c r="F302" s="34"/>
      <c r="G302" s="34"/>
      <c r="H302" s="34"/>
    </row>
    <row r="303" spans="1:8">
      <c r="A303" s="9" t="s">
        <v>158</v>
      </c>
      <c r="B303" s="92"/>
      <c r="C303" s="92"/>
      <c r="D303" s="92"/>
      <c r="E303" s="92"/>
      <c r="F303" s="34"/>
      <c r="G303" s="34"/>
      <c r="H303" s="34"/>
    </row>
    <row r="304" spans="1:8">
      <c r="A304" s="9" t="s">
        <v>165</v>
      </c>
      <c r="B304" s="92"/>
      <c r="C304" s="92">
        <v>30016.560000000001</v>
      </c>
      <c r="D304" s="92"/>
      <c r="E304" s="92"/>
      <c r="F304" s="34"/>
      <c r="G304" s="34"/>
      <c r="H304" s="34"/>
    </row>
    <row r="305" spans="1:8">
      <c r="A305" s="18" t="s">
        <v>83</v>
      </c>
      <c r="B305" s="25">
        <v>440548.09</v>
      </c>
      <c r="C305" s="25">
        <v>475565.83</v>
      </c>
      <c r="D305" s="25">
        <v>477000</v>
      </c>
      <c r="E305" s="25">
        <v>482000</v>
      </c>
      <c r="F305" s="25">
        <v>507200</v>
      </c>
      <c r="G305" s="25">
        <v>507200</v>
      </c>
      <c r="H305" s="25">
        <v>507200</v>
      </c>
    </row>
    <row r="306" spans="1:8">
      <c r="A306" s="18"/>
      <c r="B306" s="25"/>
      <c r="C306" s="25"/>
      <c r="D306" s="18"/>
      <c r="E306" s="25"/>
      <c r="F306" s="18"/>
      <c r="G306" s="18"/>
      <c r="H306" s="18"/>
    </row>
    <row r="307" spans="1:8">
      <c r="A307" s="11" t="s">
        <v>142</v>
      </c>
      <c r="B307" s="25">
        <v>942.87</v>
      </c>
      <c r="C307" s="25">
        <v>847.82</v>
      </c>
      <c r="D307" s="18"/>
      <c r="E307" s="25"/>
      <c r="F307" s="18"/>
      <c r="G307" s="18"/>
      <c r="H307" s="18"/>
    </row>
    <row r="308" spans="1:8" ht="15.75">
      <c r="A308" s="27" t="s">
        <v>110</v>
      </c>
      <c r="B308" s="5">
        <v>690046.45</v>
      </c>
      <c r="C308" s="5">
        <v>697999.57</v>
      </c>
      <c r="D308" s="5">
        <v>711250</v>
      </c>
      <c r="E308" s="115">
        <v>755215.27</v>
      </c>
      <c r="F308" s="111">
        <v>747420</v>
      </c>
      <c r="G308" s="111">
        <v>749920</v>
      </c>
      <c r="H308" s="111">
        <v>749920</v>
      </c>
    </row>
    <row r="309" spans="1:8" ht="15.75">
      <c r="A309" s="17" t="s">
        <v>88</v>
      </c>
      <c r="B309" s="48"/>
      <c r="C309" s="48"/>
      <c r="D309" s="48"/>
      <c r="E309" s="48"/>
      <c r="F309" s="48"/>
      <c r="G309" s="48"/>
      <c r="H309" s="48"/>
    </row>
    <row r="310" spans="1:8">
      <c r="A310" s="19" t="s">
        <v>89</v>
      </c>
      <c r="B310" s="15"/>
      <c r="C310" s="15"/>
      <c r="D310" s="15"/>
      <c r="E310" s="15"/>
      <c r="F310" s="14"/>
      <c r="G310" s="15"/>
      <c r="H310" s="15"/>
    </row>
    <row r="311" spans="1:8">
      <c r="A311" s="16" t="s">
        <v>90</v>
      </c>
    </row>
    <row r="312" spans="1:8">
      <c r="A312" s="16" t="s">
        <v>91</v>
      </c>
    </row>
    <row r="313" spans="1:8">
      <c r="A313" s="16" t="s">
        <v>92</v>
      </c>
    </row>
    <row r="316" spans="1:8">
      <c r="A316" t="s">
        <v>120</v>
      </c>
    </row>
    <row r="318" spans="1:8">
      <c r="A318" s="38" t="s">
        <v>265</v>
      </c>
    </row>
    <row r="319" spans="1:8">
      <c r="A319" s="38" t="s">
        <v>267</v>
      </c>
    </row>
    <row r="320" spans="1:8">
      <c r="A320" s="38" t="s">
        <v>268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300" r:id="rId1"/>
  <rowBreaks count="1" manualBreakCount="1">
    <brk id="3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Používateľ systému Windows</cp:lastModifiedBy>
  <cp:lastPrinted>2022-12-08T09:05:26Z</cp:lastPrinted>
  <dcterms:created xsi:type="dcterms:W3CDTF">2014-10-17T11:06:02Z</dcterms:created>
  <dcterms:modified xsi:type="dcterms:W3CDTF">2023-01-09T11:21:02Z</dcterms:modified>
</cp:coreProperties>
</file>